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30" windowWidth="7890" windowHeight="9060" activeTab="0"/>
  </bookViews>
  <sheets>
    <sheet name="508" sheetId="1" r:id="rId1"/>
  </sheets>
  <definedNames>
    <definedName name="_xlnm._FilterDatabase" localSheetId="0" hidden="1">'508'!$A$10:$G$126</definedName>
    <definedName name="qqq">'508'!#REF!</definedName>
    <definedName name="SAPBEXrevision" hidden="1">1</definedName>
    <definedName name="SAPBEXsysID" hidden="1">"PVN"</definedName>
    <definedName name="SAPBEXwbID" hidden="1">"407ERASYF94U4SV4J2G3Z1UMA"</definedName>
    <definedName name="_xlnm.Print_Titles" localSheetId="0">'508'!$1:$9</definedName>
    <definedName name="_xlnm.Print_Area" localSheetId="0">'508'!$A$1:$G$125</definedName>
  </definedNames>
  <calcPr fullCalcOnLoad="1"/>
</workbook>
</file>

<file path=xl/sharedStrings.xml><?xml version="1.0" encoding="utf-8"?>
<sst xmlns="http://schemas.openxmlformats.org/spreadsheetml/2006/main" count="460" uniqueCount="297">
  <si>
    <t>Безопасность</t>
  </si>
  <si>
    <t>Комфорт</t>
  </si>
  <si>
    <t>0000969001</t>
  </si>
  <si>
    <t>D000000011</t>
  </si>
  <si>
    <t>Транспортировка</t>
  </si>
  <si>
    <t>0000961515</t>
  </si>
  <si>
    <t>0000961514</t>
  </si>
  <si>
    <t>Стиль</t>
  </si>
  <si>
    <t>00009648E8</t>
  </si>
  <si>
    <t>0000944815</t>
  </si>
  <si>
    <t>D000000003</t>
  </si>
  <si>
    <t>Защита</t>
  </si>
  <si>
    <t>Мультимедиа</t>
  </si>
  <si>
    <t>D000000005</t>
  </si>
  <si>
    <t>D000000090</t>
  </si>
  <si>
    <t>D000000091</t>
  </si>
  <si>
    <t>Нормы времени на установку</t>
  </si>
  <si>
    <t>Стоимость установки</t>
  </si>
  <si>
    <t>Стоимость</t>
  </si>
  <si>
    <t>0000961508</t>
  </si>
  <si>
    <t>D000000054</t>
  </si>
  <si>
    <t>Реферанс</t>
  </si>
  <si>
    <t>Cтоимость с установкой</t>
  </si>
  <si>
    <t>Раздел</t>
  </si>
  <si>
    <t>Стоимость нормо-часа (руб.)</t>
  </si>
  <si>
    <t>Седан</t>
  </si>
  <si>
    <t>00009459H3</t>
  </si>
  <si>
    <t xml:space="preserve">Солнцезащитные шторки боковых окон, окна дверей (седан) </t>
  </si>
  <si>
    <t>00009459H4</t>
  </si>
  <si>
    <t>Солнцезащитная шторка заднего окна, седан</t>
  </si>
  <si>
    <t>00009621H8</t>
  </si>
  <si>
    <t>Дефлекторы передних дверей</t>
  </si>
  <si>
    <t xml:space="preserve">Парктроник, Комплект передних датчиков </t>
  </si>
  <si>
    <t>0000945296</t>
  </si>
  <si>
    <t xml:space="preserve">Парктроник, Комплект задних датчиков </t>
  </si>
  <si>
    <t>D000000163</t>
  </si>
  <si>
    <t>Парктроник 4х датчиковый задний с дисплеем</t>
  </si>
  <si>
    <t>00009623E8</t>
  </si>
  <si>
    <t>Защитный чехол</t>
  </si>
  <si>
    <t>00009603S1</t>
  </si>
  <si>
    <t>Передние брызговики</t>
  </si>
  <si>
    <t>00009603S2</t>
  </si>
  <si>
    <t>Задние брызговики, седан</t>
  </si>
  <si>
    <t>00009614S7</t>
  </si>
  <si>
    <t>Защитная накладка порога багажного отделения, седан</t>
  </si>
  <si>
    <t>00009424J2</t>
  </si>
  <si>
    <t>Наклейки для защиты дверей</t>
  </si>
  <si>
    <t>00009424L5</t>
  </si>
  <si>
    <t>Наклейки для защиты бамперов</t>
  </si>
  <si>
    <t>00009616W9</t>
  </si>
  <si>
    <t>Верхние багажные дуги, седан</t>
  </si>
  <si>
    <t>00009459K1</t>
  </si>
  <si>
    <t xml:space="preserve">Мягкие багажные кофры, Короткий, 340 л </t>
  </si>
  <si>
    <t>00009459K2</t>
  </si>
  <si>
    <t xml:space="preserve">Мягкие багажные кофры, Длинный, 300 л </t>
  </si>
  <si>
    <t xml:space="preserve">Жесткие багажные кофры, средний, 380 л </t>
  </si>
  <si>
    <t xml:space="preserve">Держатель для четырех пар </t>
  </si>
  <si>
    <t xml:space="preserve">Держатель для шести пар </t>
  </si>
  <si>
    <t>0000961516</t>
  </si>
  <si>
    <t>Комплект переходников для багажника, закрепляемого в желобах крыши</t>
  </si>
  <si>
    <t>Держатель для велосипеда, стальной</t>
  </si>
  <si>
    <t>0000961780</t>
  </si>
  <si>
    <t xml:space="preserve">Держатель-платформа для перевозки велосипедов на сцепном устройстве, Вариант для трех велосипедов </t>
  </si>
  <si>
    <t xml:space="preserve">Держатель для двух велосипедов </t>
  </si>
  <si>
    <t>0000961509</t>
  </si>
  <si>
    <t xml:space="preserve">Держатель для трех велосипедов </t>
  </si>
  <si>
    <t>00009416F6</t>
  </si>
  <si>
    <t>Держатель для четырех велосипедов на сцепном устройстве</t>
  </si>
  <si>
    <t>00009627PE</t>
  </si>
  <si>
    <t>Убирающееся буксировочное устройство, седан</t>
  </si>
  <si>
    <t>00007568SG</t>
  </si>
  <si>
    <t>Багажная сеть</t>
  </si>
  <si>
    <t>00009414EE</t>
  </si>
  <si>
    <t>Упоры для фиксации багажа</t>
  </si>
  <si>
    <t>00009459L6</t>
  </si>
  <si>
    <t>Выдвижная панель (для универсала)</t>
  </si>
  <si>
    <t>0000969020</t>
  </si>
  <si>
    <t>Охранная сигнализация</t>
  </si>
  <si>
    <t>Детские сидения Romer Baby Safe +</t>
  </si>
  <si>
    <t>0000944818</t>
  </si>
  <si>
    <t>Детские сидения Romer Kidfix</t>
  </si>
  <si>
    <t xml:space="preserve">Детские сидения Romer Duo + (с 3-точечными креплениями Isofix) </t>
  </si>
  <si>
    <t>Аварийный комплект</t>
  </si>
  <si>
    <t>00009711GG</t>
  </si>
  <si>
    <t>Сабвуфер / Модуль Hi-Fi</t>
  </si>
  <si>
    <t>00009702FX</t>
  </si>
  <si>
    <t>Электрическая розетка 230 В / USB-разъем</t>
  </si>
  <si>
    <t>D000000160</t>
  </si>
  <si>
    <t>00007013NH</t>
  </si>
  <si>
    <t>D100014401</t>
  </si>
  <si>
    <t>D100081007</t>
  </si>
  <si>
    <t>D10008100B</t>
  </si>
  <si>
    <t>D100090141</t>
  </si>
  <si>
    <t>D100090142</t>
  </si>
  <si>
    <t>D100090243</t>
  </si>
  <si>
    <t>D100090241</t>
  </si>
  <si>
    <t>D100090242</t>
  </si>
  <si>
    <t>D100090341</t>
  </si>
  <si>
    <t>DNRDR5SD0</t>
  </si>
  <si>
    <t>ДР5SD NEW Карта Дороги России 5-го уровня на microSD/SD</t>
  </si>
  <si>
    <t>D101127103</t>
  </si>
  <si>
    <t>Автокрепление для 1ххх/2ххх серии</t>
  </si>
  <si>
    <t>00009424F2</t>
  </si>
  <si>
    <t>Защитная накладка для переднего и заднего бамперов</t>
  </si>
  <si>
    <t>00009424G9</t>
  </si>
  <si>
    <t>Комплект защитных накладок переднего и заднего бамперов</t>
  </si>
  <si>
    <t>00009424F1</t>
  </si>
  <si>
    <t>Комплект резиновых ковриков</t>
  </si>
  <si>
    <t>Поддон багажника термоформованный для версий с кузовом седан</t>
  </si>
  <si>
    <t>00009464FT</t>
  </si>
  <si>
    <t>Коврик багажника / багажного отделения, седан</t>
  </si>
  <si>
    <t>00009424K7</t>
  </si>
  <si>
    <t>Трансформируемый поддон багажного отделения</t>
  </si>
  <si>
    <t xml:space="preserve">Держатель для велосипеда, алюминиевый </t>
  </si>
  <si>
    <t>0000961353</t>
  </si>
  <si>
    <t>Спойлер багажника</t>
  </si>
  <si>
    <t>00009425E6</t>
  </si>
  <si>
    <t>Хромированные корпусы зеркал заднего вида</t>
  </si>
  <si>
    <t>00005402EW</t>
  </si>
  <si>
    <t>Диск легкосплавный,16", стиль 01</t>
  </si>
  <si>
    <t>0000540717</t>
  </si>
  <si>
    <t>Комплект из четырех дисков 16", стиль 01</t>
  </si>
  <si>
    <t>00005402EX</t>
  </si>
  <si>
    <t>Диск легкосплавный,16", стиль 02</t>
  </si>
  <si>
    <t>0000540716</t>
  </si>
  <si>
    <t>Комплект из четырех дисков, ,16", стиль 02</t>
  </si>
  <si>
    <t>00009607S8</t>
  </si>
  <si>
    <t>Диск легкосплавный,16", стиль 03</t>
  </si>
  <si>
    <t>Комплект из четырех дисков ,17", стиль 04</t>
  </si>
  <si>
    <t>00005402EY</t>
  </si>
  <si>
    <t>Диск легкосплавный,17", стиль 04</t>
  </si>
  <si>
    <t>Комплект из четырех дисков ,17", стиль 05</t>
  </si>
  <si>
    <t>00005402EZ</t>
  </si>
  <si>
    <t>Диск легкосплавный,17", стиль 05</t>
  </si>
  <si>
    <t>00009607S9</t>
  </si>
  <si>
    <t>Диск легкосплавный,17", стиль 06</t>
  </si>
  <si>
    <t>00005402FA</t>
  </si>
  <si>
    <t>Диск легкосплавный,18", стиль 07</t>
  </si>
  <si>
    <t>00009607T0</t>
  </si>
  <si>
    <t>Диск легкосплавный,18", стиль 08</t>
  </si>
  <si>
    <t>00005402FC</t>
  </si>
  <si>
    <t>Диск легкосплавный,18", стиль 10</t>
  </si>
  <si>
    <t>D000000052</t>
  </si>
  <si>
    <t>00009464GL</t>
  </si>
  <si>
    <t>Комплект велюровых ковриков</t>
  </si>
  <si>
    <t>00009464GK</t>
  </si>
  <si>
    <t xml:space="preserve">Комплект ковриков из коврового покрытия </t>
  </si>
  <si>
    <t>00009464GH</t>
  </si>
  <si>
    <t>Комплект из трех тканевых ворсистых ковриков (задний коврик целиковый)</t>
  </si>
  <si>
    <t>00008244CA</t>
  </si>
  <si>
    <t>Комплект для облицовки панели для версий с электрическим стояночным тормозом матовый алюминий</t>
  </si>
  <si>
    <t>00008244AZ</t>
  </si>
  <si>
    <t>Комплект для облицовки панели для версий с электрическим стояночным тормозом Aries</t>
  </si>
  <si>
    <t>00008244AY</t>
  </si>
  <si>
    <t>Комплект для облицовки панели для версий с механическим стояночным тормозом Aries</t>
  </si>
  <si>
    <t>00009400AG</t>
  </si>
  <si>
    <t>Защитные накладки дверных порогов цвета матированного алюминия</t>
  </si>
  <si>
    <t>00009400AR</t>
  </si>
  <si>
    <t>Защитные накладки дверных порогов цвета дымчатого алюминия</t>
  </si>
  <si>
    <t>00009400AF</t>
  </si>
  <si>
    <t>Защитные накладки дверных порогов угольного цвета</t>
  </si>
  <si>
    <t>00009429NH</t>
  </si>
  <si>
    <t>Комплект чехлов (передние + задние) Recife</t>
  </si>
  <si>
    <t>00009429NF</t>
  </si>
  <si>
    <t>Комплект чехлов (передние + задние) Recife без заднего подлокотника</t>
  </si>
  <si>
    <t>00009429NG</t>
  </si>
  <si>
    <t>Комплект чехлов (передние + задние) Brasilia</t>
  </si>
  <si>
    <t>00009429NE</t>
  </si>
  <si>
    <t>Комплект чехлов (передние + задние) Brasilia без заднего подлокотника</t>
  </si>
  <si>
    <t>00006922H3</t>
  </si>
  <si>
    <t>Автосигнализация Scher-Khan MGC10</t>
  </si>
  <si>
    <t xml:space="preserve">Автосигнализация Meta System </t>
  </si>
  <si>
    <t>*Цены указаны в рублях учетом НДС. Цены действительны на момент составления прайс-листа и могут быть изменены в любое время без предварительного уведомления. Окончательную стоимость установки, цены и наличие товара уточняйте у официальных дилеров Peugeot.</t>
  </si>
  <si>
    <t>Парктроник Meta Targa, интегрированный в подномерную рамку</t>
  </si>
  <si>
    <t>D000000092</t>
  </si>
  <si>
    <t>Автосигнализация Scher-Khan LGC  3</t>
  </si>
  <si>
    <t>D000000093</t>
  </si>
  <si>
    <t>Автосигнализация Scher-Khan LGC  4</t>
  </si>
  <si>
    <t>D000000200</t>
  </si>
  <si>
    <t>Автосигнализация Starline A62 CAN</t>
  </si>
  <si>
    <t>D000000201</t>
  </si>
  <si>
    <t>Автосигнализация Starline A61</t>
  </si>
  <si>
    <t>D000000202</t>
  </si>
  <si>
    <t>Автосигнализация Starline B62</t>
  </si>
  <si>
    <t>D000000203</t>
  </si>
  <si>
    <t>Сирена Starline S-20.2</t>
  </si>
  <si>
    <t>D000000204</t>
  </si>
  <si>
    <t>Сирена Starline SB-20</t>
  </si>
  <si>
    <t>Устройство громкой связи  Parrot CK3000 Evolution</t>
  </si>
  <si>
    <t>Устройство громкой связи Parrot MKi9100</t>
  </si>
  <si>
    <t>Устройство громкой связи Parrot MKi9200</t>
  </si>
  <si>
    <t>Устройство громкой связи Parrot Minikit Slim</t>
  </si>
  <si>
    <t>Навигационный приемник Nuvi 1390T + автокрепление</t>
  </si>
  <si>
    <t>Навигационный приемник Nuvi 1410</t>
  </si>
  <si>
    <t>Навигационный приемник Nuvi 1410T</t>
  </si>
  <si>
    <t xml:space="preserve">Навигационный приемник Nuvi 2250, R </t>
  </si>
  <si>
    <t xml:space="preserve">Навигационный приемник Nuvi 2250LT </t>
  </si>
  <si>
    <t xml:space="preserve">Навигационный приемник Nuvi 2350LT </t>
  </si>
  <si>
    <t xml:space="preserve">Навигационный приемник Nuvi 2360LT </t>
  </si>
  <si>
    <t>Навигационный приемник Nuvi 2350 Ru</t>
  </si>
  <si>
    <t xml:space="preserve">Навигационный приемник Nuvi 2460LT </t>
  </si>
  <si>
    <t>D000000164</t>
  </si>
  <si>
    <t>D000000165</t>
  </si>
  <si>
    <t>D000000184</t>
  </si>
  <si>
    <t>Поддон багажника</t>
  </si>
  <si>
    <t>D000000300</t>
  </si>
  <si>
    <t xml:space="preserve">Дефлекторы дверей 4 шт </t>
  </si>
  <si>
    <t>D000000182</t>
  </si>
  <si>
    <t>Защита картера (дизельные двигатели)</t>
  </si>
  <si>
    <t>Защита картера (EP6)</t>
  </si>
  <si>
    <t>Болт крепления защиты картера</t>
  </si>
  <si>
    <t/>
  </si>
  <si>
    <t>1606230980</t>
  </si>
  <si>
    <t>1607798880</t>
  </si>
  <si>
    <t>1607798780</t>
  </si>
  <si>
    <t>1607798980</t>
  </si>
  <si>
    <t>1607103980</t>
  </si>
  <si>
    <t>1607105380</t>
  </si>
  <si>
    <t>1606922480</t>
  </si>
  <si>
    <t>Болты - секретки (диски из легкого сплава)</t>
  </si>
  <si>
    <t>** Чтобы расчитать цену с установкой, узнавайте стоимость нормо-часа у вашего дилера.</t>
  </si>
  <si>
    <t>D000000103</t>
  </si>
  <si>
    <t>Устройство громкой связи CK3100</t>
  </si>
  <si>
    <t>D000000125</t>
  </si>
  <si>
    <t>Устройство громкой связи MKi9000</t>
  </si>
  <si>
    <t>D000000370</t>
  </si>
  <si>
    <t>Устройство громкой связи MINIKIT Neo</t>
  </si>
  <si>
    <t>1609665780</t>
  </si>
  <si>
    <t>Компрессор CARMEGA APL-110</t>
  </si>
  <si>
    <t>Компрессор CARMEGA APL-511</t>
  </si>
  <si>
    <t>Прайс-Лист на оригинальные аксессуары 2014 года*</t>
  </si>
  <si>
    <t>Реферанс SAP</t>
  </si>
  <si>
    <t>9459H3</t>
  </si>
  <si>
    <t>9459H4</t>
  </si>
  <si>
    <t>9621H8</t>
  </si>
  <si>
    <t>969001</t>
  </si>
  <si>
    <t>945296</t>
  </si>
  <si>
    <t>9464FT</t>
  </si>
  <si>
    <t>9424K7</t>
  </si>
  <si>
    <t>9614S7</t>
  </si>
  <si>
    <t>9616W9</t>
  </si>
  <si>
    <t>9459K1</t>
  </si>
  <si>
    <t>9459K2</t>
  </si>
  <si>
    <t>961514</t>
  </si>
  <si>
    <t>961515</t>
  </si>
  <si>
    <t>961516</t>
  </si>
  <si>
    <t>961780</t>
  </si>
  <si>
    <t>961508</t>
  </si>
  <si>
    <t>961509</t>
  </si>
  <si>
    <t>9416F6</t>
  </si>
  <si>
    <t>9627PE</t>
  </si>
  <si>
    <t>7568SG</t>
  </si>
  <si>
    <t>9414EE</t>
  </si>
  <si>
    <t>9459L6</t>
  </si>
  <si>
    <t>961353</t>
  </si>
  <si>
    <t>9425E6</t>
  </si>
  <si>
    <t>8244CA</t>
  </si>
  <si>
    <t>8244AZ</t>
  </si>
  <si>
    <t>8244AY</t>
  </si>
  <si>
    <t>5402EW</t>
  </si>
  <si>
    <t>540717</t>
  </si>
  <si>
    <t>5402EX</t>
  </si>
  <si>
    <t>540716</t>
  </si>
  <si>
    <t>9607S8</t>
  </si>
  <si>
    <t>5402EY</t>
  </si>
  <si>
    <t>5402EZ</t>
  </si>
  <si>
    <t>9607S9</t>
  </si>
  <si>
    <t>5402FA</t>
  </si>
  <si>
    <t>9607T0</t>
  </si>
  <si>
    <t>5402FC</t>
  </si>
  <si>
    <t>969020</t>
  </si>
  <si>
    <t>9648E8</t>
  </si>
  <si>
    <t>944818</t>
  </si>
  <si>
    <t>944815</t>
  </si>
  <si>
    <t>9464GL</t>
  </si>
  <si>
    <t>9464GK</t>
  </si>
  <si>
    <t>9464GH</t>
  </si>
  <si>
    <t>9400AG</t>
  </si>
  <si>
    <t>9400AR</t>
  </si>
  <si>
    <t>9400AF</t>
  </si>
  <si>
    <t>9429NH</t>
  </si>
  <si>
    <t>9429NF</t>
  </si>
  <si>
    <t>9429NG</t>
  </si>
  <si>
    <t>9429NE</t>
  </si>
  <si>
    <t>9623E8</t>
  </si>
  <si>
    <t>9603S1</t>
  </si>
  <si>
    <t>9603S2</t>
  </si>
  <si>
    <t>9424J2</t>
  </si>
  <si>
    <t>9424L5</t>
  </si>
  <si>
    <t>7013NH</t>
  </si>
  <si>
    <t>6922H3</t>
  </si>
  <si>
    <t>9424F2</t>
  </si>
  <si>
    <t>9424G9</t>
  </si>
  <si>
    <t>9424F1</t>
  </si>
  <si>
    <t>9711GG</t>
  </si>
  <si>
    <t>9702FX</t>
  </si>
  <si>
    <t>**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</si>
</sst>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0;[Red]0.00"/>
    <numFmt numFmtId="182" formatCode="0.0"/>
    <numFmt numFmtId="183" formatCode="#,##0.000"/>
    <numFmt numFmtId="184" formatCode="#,##0.00;[Red]#,##0.00"/>
    <numFmt numFmtId="185" formatCode="#,##0.000;[Red]#,##0.000"/>
    <numFmt numFmtId="186" formatCode="#,##0.0;[Red]#,##0.0"/>
    <numFmt numFmtId="187" formatCode="#,##0;[Red]#,##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Vrai&quot;;&quot;Vrai&quot;;&quot;Faux&quot;"/>
    <numFmt numFmtId="201" formatCode="&quot;Actif&quot;;&quot;Actif&quot;;&quot;Inactif&quot;"/>
    <numFmt numFmtId="202" formatCode="[$-FC19]d\ mmmm\ yyyy\ &quot;г.&quot;"/>
    <numFmt numFmtId="203" formatCode="#,##0;\-\ #,##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dddd\,\ mmmm\ dd\,\ yyyy"/>
    <numFmt numFmtId="213" formatCode="0.000"/>
    <numFmt numFmtId="214" formatCode="#,##0,_)"/>
    <numFmt numFmtId="215" formatCode="#,##0&quot; /j&quot;"/>
    <numFmt numFmtId="216" formatCode="&quot;L.&quot;\ #,##0;[Red]\-&quot;L.&quot;\ #,##0"/>
    <numFmt numFmtId="217" formatCode="#,##0.00_р_."/>
  </numFmts>
  <fonts count="47">
    <font>
      <sz val="10"/>
      <name val="Arial"/>
      <family val="0"/>
    </font>
    <font>
      <sz val="10"/>
      <name val="Times New Roman"/>
      <family val="1"/>
    </font>
    <font>
      <sz val="9"/>
      <name val="Arial MT"/>
      <family val="0"/>
    </font>
    <font>
      <sz val="10"/>
      <name val="MS Sans Serif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9"/>
      <color indexed="9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20"/>
      <name val="Arial Cyr"/>
      <family val="0"/>
    </font>
    <font>
      <i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i/>
      <sz val="48"/>
      <name val="Peugeot"/>
      <family val="0"/>
    </font>
    <font>
      <sz val="9"/>
      <name val="Peugeot"/>
      <family val="0"/>
    </font>
    <font>
      <sz val="14"/>
      <name val="Peugeot"/>
      <family val="0"/>
    </font>
    <font>
      <b/>
      <i/>
      <sz val="26"/>
      <name val="Peugeot"/>
      <family val="0"/>
    </font>
    <font>
      <b/>
      <sz val="14"/>
      <name val="Peugeot"/>
      <family val="0"/>
    </font>
    <font>
      <sz val="27"/>
      <name val="Peugeot"/>
      <family val="0"/>
    </font>
    <font>
      <sz val="10"/>
      <name val="Peugeot"/>
      <family val="0"/>
    </font>
    <font>
      <sz val="16"/>
      <name val="Peugeot"/>
      <family val="0"/>
    </font>
    <font>
      <sz val="8"/>
      <name val="Peugeo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9"/>
      <name val="Peugeot"/>
      <family val="0"/>
    </font>
    <font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1" fillId="0" borderId="0" applyFon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215" fontId="1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" fillId="22" borderId="6" applyNumberFormat="0" applyProtection="0">
      <alignment horizontal="left"/>
    </xf>
    <xf numFmtId="0" fontId="5" fillId="23" borderId="0" applyNumberFormat="0" applyBorder="0">
      <alignment horizontal="right"/>
      <protection locked="0"/>
    </xf>
    <xf numFmtId="0" fontId="41" fillId="0" borderId="7" applyNumberFormat="0" applyFill="0" applyAlignment="0" applyProtection="0"/>
    <xf numFmtId="38" fontId="3" fillId="0" borderId="0" applyFont="0" applyFill="0" applyBorder="0" applyAlignment="0" applyProtection="0"/>
    <xf numFmtId="0" fontId="42" fillId="24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" fillId="0" borderId="0" applyNumberFormat="0" applyFill="0" applyBorder="0" applyProtection="0">
      <alignment horizontal="left"/>
    </xf>
    <xf numFmtId="0" fontId="43" fillId="20" borderId="9" applyNumberFormat="0" applyAlignment="0" applyProtection="0"/>
    <xf numFmtId="9" fontId="3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4" fontId="8" fillId="24" borderId="10" applyNumberFormat="0" applyProtection="0">
      <alignment vertical="center"/>
    </xf>
    <xf numFmtId="4" fontId="9" fillId="24" borderId="10" applyNumberFormat="0" applyProtection="0">
      <alignment vertical="center"/>
    </xf>
    <xf numFmtId="4" fontId="8" fillId="24" borderId="10" applyNumberFormat="0" applyProtection="0">
      <alignment horizontal="left" vertical="center" indent="1"/>
    </xf>
    <xf numFmtId="0" fontId="8" fillId="24" borderId="10" applyNumberFormat="0" applyProtection="0">
      <alignment horizontal="left" vertical="top" indent="1"/>
    </xf>
    <xf numFmtId="4" fontId="8" fillId="26" borderId="0" applyNumberFormat="0" applyProtection="0">
      <alignment horizontal="left" vertical="center" indent="1"/>
    </xf>
    <xf numFmtId="4" fontId="5" fillId="3" borderId="10" applyNumberFormat="0" applyProtection="0">
      <alignment horizontal="right" vertical="center"/>
    </xf>
    <xf numFmtId="4" fontId="5" fillId="9" borderId="10" applyNumberFormat="0" applyProtection="0">
      <alignment horizontal="right" vertical="center"/>
    </xf>
    <xf numFmtId="4" fontId="5" fillId="17" borderId="10" applyNumberFormat="0" applyProtection="0">
      <alignment horizontal="right" vertical="center"/>
    </xf>
    <xf numFmtId="4" fontId="5" fillId="11" borderId="10" applyNumberFormat="0" applyProtection="0">
      <alignment horizontal="right" vertical="center"/>
    </xf>
    <xf numFmtId="4" fontId="5" fillId="15" borderId="10" applyNumberFormat="0" applyProtection="0">
      <alignment horizontal="right" vertical="center"/>
    </xf>
    <xf numFmtId="4" fontId="5" fillId="19" borderId="10" applyNumberFormat="0" applyProtection="0">
      <alignment horizontal="right" vertical="center"/>
    </xf>
    <xf numFmtId="4" fontId="5" fillId="18" borderId="10" applyNumberFormat="0" applyProtection="0">
      <alignment horizontal="right" vertical="center"/>
    </xf>
    <xf numFmtId="4" fontId="5" fillId="27" borderId="10" applyNumberFormat="0" applyProtection="0">
      <alignment horizontal="right" vertical="center"/>
    </xf>
    <xf numFmtId="4" fontId="5" fillId="10" borderId="10" applyNumberFormat="0" applyProtection="0">
      <alignment horizontal="right" vertical="center"/>
    </xf>
    <xf numFmtId="4" fontId="8" fillId="28" borderId="11" applyNumberFormat="0" applyProtection="0">
      <alignment horizontal="left" vertical="center" indent="1"/>
    </xf>
    <xf numFmtId="4" fontId="5" fillId="8" borderId="0" applyNumberFormat="0" applyProtection="0">
      <alignment horizontal="left" vertical="center" indent="1"/>
    </xf>
    <xf numFmtId="4" fontId="10" fillId="29" borderId="0" applyNumberFormat="0" applyProtection="0">
      <alignment horizontal="left" vertical="center" indent="1"/>
    </xf>
    <xf numFmtId="4" fontId="5" fillId="26" borderId="10" applyNumberFormat="0" applyProtection="0">
      <alignment horizontal="right" vertical="center"/>
    </xf>
    <xf numFmtId="4" fontId="5" fillId="8" borderId="0" applyNumberFormat="0" applyProtection="0">
      <alignment horizontal="left" vertical="center" indent="1"/>
    </xf>
    <xf numFmtId="4" fontId="5" fillId="26" borderId="0" applyNumberFormat="0" applyProtection="0">
      <alignment horizontal="left" vertical="center" indent="1"/>
    </xf>
    <xf numFmtId="0" fontId="0" fillId="29" borderId="10" applyNumberFormat="0" applyProtection="0">
      <alignment horizontal="left" vertical="center" indent="1"/>
    </xf>
    <xf numFmtId="0" fontId="0" fillId="29" borderId="10" applyNumberFormat="0" applyProtection="0">
      <alignment horizontal="left" vertical="top" indent="1"/>
    </xf>
    <xf numFmtId="0" fontId="0" fillId="26" borderId="10" applyNumberFormat="0" applyProtection="0">
      <alignment horizontal="left" vertical="center" indent="1"/>
    </xf>
    <xf numFmtId="0" fontId="0" fillId="26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top" indent="1"/>
    </xf>
    <xf numFmtId="0" fontId="0" fillId="30" borderId="10" applyNumberFormat="0" applyProtection="0">
      <alignment horizontal="left" vertical="center" indent="1"/>
    </xf>
    <xf numFmtId="0" fontId="0" fillId="30" borderId="10" applyNumberFormat="0" applyProtection="0">
      <alignment horizontal="left" vertical="top" indent="1"/>
    </xf>
    <xf numFmtId="4" fontId="5" fillId="25" borderId="10" applyNumberFormat="0" applyProtection="0">
      <alignment vertical="center"/>
    </xf>
    <xf numFmtId="4" fontId="11" fillId="25" borderId="10" applyNumberFormat="0" applyProtection="0">
      <alignment vertical="center"/>
    </xf>
    <xf numFmtId="4" fontId="5" fillId="25" borderId="10" applyNumberFormat="0" applyProtection="0">
      <alignment horizontal="left" vertical="center" indent="1"/>
    </xf>
    <xf numFmtId="0" fontId="5" fillId="25" borderId="10" applyNumberFormat="0" applyProtection="0">
      <alignment horizontal="left" vertical="top" indent="1"/>
    </xf>
    <xf numFmtId="4" fontId="5" fillId="31" borderId="10" applyNumberFormat="0" applyProtection="0">
      <alignment horizontal="right" vertical="center"/>
    </xf>
    <xf numFmtId="4" fontId="11" fillId="30" borderId="10" applyNumberFormat="0" applyProtection="0">
      <alignment horizontal="right" vertical="center"/>
    </xf>
    <xf numFmtId="4" fontId="5" fillId="26" borderId="10" applyNumberFormat="0" applyProtection="0">
      <alignment horizontal="left" vertical="center" indent="1"/>
    </xf>
    <xf numFmtId="0" fontId="5" fillId="26" borderId="10" applyNumberFormat="0" applyProtection="0">
      <alignment horizontal="left" vertical="top" indent="1"/>
    </xf>
    <xf numFmtId="4" fontId="12" fillId="32" borderId="0" applyNumberFormat="0" applyProtection="0">
      <alignment horizontal="left" vertical="center" indent="1"/>
    </xf>
    <xf numFmtId="4" fontId="13" fillId="30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Protection="0">
      <alignment horizontal="left"/>
    </xf>
    <xf numFmtId="0" fontId="5" fillId="23" borderId="0" applyNumberFormat="0" applyBorder="0">
      <alignment horizontal="center"/>
      <protection locked="0"/>
    </xf>
    <xf numFmtId="0" fontId="5" fillId="33" borderId="0" applyNumberFormat="0" applyBorder="0">
      <alignment horizontal="left"/>
      <protection locked="0"/>
    </xf>
    <xf numFmtId="0" fontId="8" fillId="34" borderId="0" applyNumberFormat="0" applyBorder="0">
      <alignment/>
      <protection locked="0"/>
    </xf>
    <xf numFmtId="216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5" borderId="12" applyNumberFormat="0" applyAlignment="0" applyProtection="0"/>
    <xf numFmtId="0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/>
    </xf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1" fillId="31" borderId="0" xfId="128" applyFont="1" applyFill="1" applyAlignment="1">
      <alignment horizontal="left" vertical="center"/>
      <protection/>
    </xf>
    <xf numFmtId="0" fontId="22" fillId="31" borderId="0" xfId="128" applyFont="1" applyFill="1" applyAlignment="1">
      <alignment vertical="center"/>
      <protection/>
    </xf>
    <xf numFmtId="2" fontId="22" fillId="31" borderId="0" xfId="128" applyNumberFormat="1" applyFont="1" applyFill="1" applyAlignment="1">
      <alignment vertical="center"/>
      <protection/>
    </xf>
    <xf numFmtId="2" fontId="22" fillId="31" borderId="0" xfId="128" applyNumberFormat="1" applyFont="1" applyFill="1" applyAlignment="1">
      <alignment vertical="center"/>
      <protection/>
    </xf>
    <xf numFmtId="0" fontId="22" fillId="31" borderId="0" xfId="128" applyFont="1" applyFill="1" applyAlignment="1">
      <alignment vertical="center"/>
      <protection/>
    </xf>
    <xf numFmtId="0" fontId="24" fillId="31" borderId="0" xfId="111" applyFont="1" applyFill="1" applyBorder="1" applyAlignment="1">
      <alignment horizontal="left" vertical="center"/>
      <protection/>
    </xf>
    <xf numFmtId="213" fontId="25" fillId="31" borderId="0" xfId="129" applyNumberFormat="1" applyFont="1" applyFill="1" applyAlignment="1">
      <alignment vertical="center" wrapText="1"/>
      <protection/>
    </xf>
    <xf numFmtId="49" fontId="26" fillId="31" borderId="0" xfId="129" applyNumberFormat="1" applyFont="1" applyFill="1" applyAlignment="1">
      <alignment horizontal="left" vertical="center" wrapText="1"/>
      <protection/>
    </xf>
    <xf numFmtId="0" fontId="26" fillId="31" borderId="0" xfId="0" applyFont="1" applyFill="1" applyAlignment="1">
      <alignment vertical="center" wrapText="1"/>
    </xf>
    <xf numFmtId="2" fontId="26" fillId="31" borderId="0" xfId="0" applyNumberFormat="1" applyFont="1" applyFill="1" applyAlignment="1">
      <alignment vertical="center" wrapText="1"/>
    </xf>
    <xf numFmtId="0" fontId="22" fillId="31" borderId="0" xfId="128" applyFont="1" applyFill="1" applyAlignment="1">
      <alignment horizontal="left" vertical="center"/>
      <protection/>
    </xf>
    <xf numFmtId="0" fontId="24" fillId="31" borderId="0" xfId="0" applyFont="1" applyFill="1" applyAlignment="1">
      <alignment horizontal="center" vertical="center"/>
    </xf>
    <xf numFmtId="3" fontId="25" fillId="0" borderId="13" xfId="111" applyNumberFormat="1" applyFont="1" applyFill="1" applyBorder="1" applyAlignment="1">
      <alignment horizontal="center" vertical="center"/>
      <protection/>
    </xf>
    <xf numFmtId="0" fontId="22" fillId="31" borderId="0" xfId="128" applyFont="1" applyFill="1" applyAlignment="1" applyProtection="1">
      <alignment horizontal="left" vertical="center"/>
      <protection locked="0"/>
    </xf>
    <xf numFmtId="0" fontId="22" fillId="31" borderId="0" xfId="128" applyFont="1" applyFill="1" applyAlignment="1" applyProtection="1">
      <alignment vertical="center"/>
      <protection locked="0"/>
    </xf>
    <xf numFmtId="2" fontId="22" fillId="31" borderId="0" xfId="128" applyNumberFormat="1" applyFont="1" applyFill="1" applyAlignment="1" applyProtection="1">
      <alignment vertical="center"/>
      <protection locked="0"/>
    </xf>
    <xf numFmtId="3" fontId="22" fillId="31" borderId="0" xfId="128" applyNumberFormat="1" applyFont="1" applyFill="1" applyAlignment="1">
      <alignment vertical="center"/>
      <protection/>
    </xf>
    <xf numFmtId="0" fontId="27" fillId="31" borderId="0" xfId="111" applyFont="1" applyFill="1" applyBorder="1" applyAlignment="1">
      <alignment vertical="center"/>
      <protection/>
    </xf>
    <xf numFmtId="0" fontId="28" fillId="31" borderId="0" xfId="111" applyFont="1" applyFill="1" applyBorder="1" applyAlignment="1">
      <alignment horizontal="center" vertical="center"/>
      <protection/>
    </xf>
    <xf numFmtId="49" fontId="23" fillId="0" borderId="14" xfId="111" applyNumberFormat="1" applyFont="1" applyFill="1" applyBorder="1" applyAlignment="1">
      <alignment vertical="center"/>
      <protection/>
    </xf>
    <xf numFmtId="0" fontId="23" fillId="0" borderId="15" xfId="111" applyFont="1" applyFill="1" applyBorder="1" applyAlignment="1">
      <alignment vertical="center"/>
      <protection/>
    </xf>
    <xf numFmtId="2" fontId="23" fillId="0" borderId="16" xfId="0" applyNumberFormat="1" applyFont="1" applyFill="1" applyBorder="1" applyAlignment="1">
      <alignment vertical="center"/>
    </xf>
    <xf numFmtId="4" fontId="23" fillId="0" borderId="15" xfId="111" applyNumberFormat="1" applyFont="1" applyFill="1" applyBorder="1" applyAlignment="1">
      <alignment horizontal="center" vertical="center"/>
      <protection/>
    </xf>
    <xf numFmtId="0" fontId="23" fillId="31" borderId="0" xfId="111" applyFont="1" applyFill="1" applyBorder="1" applyAlignment="1">
      <alignment vertical="center"/>
      <protection/>
    </xf>
    <xf numFmtId="49" fontId="23" fillId="0" borderId="17" xfId="0" applyNumberFormat="1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vertical="center" wrapText="1"/>
    </xf>
    <xf numFmtId="2" fontId="23" fillId="0" borderId="16" xfId="111" applyNumberFormat="1" applyFont="1" applyBorder="1" applyAlignment="1">
      <alignment horizontal="center" vertical="center"/>
      <protection/>
    </xf>
    <xf numFmtId="4" fontId="23" fillId="0" borderId="16" xfId="111" applyNumberFormat="1" applyFont="1" applyFill="1" applyBorder="1" applyAlignment="1">
      <alignment horizontal="center" vertical="center"/>
      <protection/>
    </xf>
    <xf numFmtId="4" fontId="23" fillId="0" borderId="18" xfId="111" applyNumberFormat="1" applyFont="1" applyFill="1" applyBorder="1" applyAlignment="1">
      <alignment horizontal="center" vertical="center"/>
      <protection/>
    </xf>
    <xf numFmtId="49" fontId="23" fillId="0" borderId="17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2" fontId="23" fillId="0" borderId="16" xfId="111" applyNumberFormat="1" applyFont="1" applyFill="1" applyBorder="1" applyAlignment="1">
      <alignment horizontal="center" vertical="center"/>
      <protection/>
    </xf>
    <xf numFmtId="0" fontId="23" fillId="31" borderId="16" xfId="0" applyFont="1" applyFill="1" applyBorder="1" applyAlignment="1">
      <alignment vertical="center"/>
    </xf>
    <xf numFmtId="2" fontId="23" fillId="31" borderId="16" xfId="111" applyNumberFormat="1" applyFont="1" applyFill="1" applyBorder="1" applyAlignment="1">
      <alignment horizontal="center" vertical="center"/>
      <protection/>
    </xf>
    <xf numFmtId="4" fontId="23" fillId="31" borderId="16" xfId="111" applyNumberFormat="1" applyFont="1" applyFill="1" applyBorder="1" applyAlignment="1">
      <alignment horizontal="center" vertical="center"/>
      <protection/>
    </xf>
    <xf numFmtId="49" fontId="23" fillId="0" borderId="14" xfId="126" applyNumberFormat="1" applyFont="1" applyFill="1" applyBorder="1" applyAlignment="1">
      <alignment vertical="center" wrapText="1"/>
      <protection/>
    </xf>
    <xf numFmtId="0" fontId="23" fillId="0" borderId="15" xfId="126" applyFont="1" applyFill="1" applyBorder="1" applyAlignment="1">
      <alignment vertical="center" wrapText="1"/>
      <protection/>
    </xf>
    <xf numFmtId="2" fontId="23" fillId="0" borderId="15" xfId="111" applyNumberFormat="1" applyFont="1" applyFill="1" applyBorder="1" applyAlignment="1">
      <alignment horizontal="center" vertical="center"/>
      <protection/>
    </xf>
    <xf numFmtId="49" fontId="23" fillId="0" borderId="17" xfId="126" applyNumberFormat="1" applyFont="1" applyFill="1" applyBorder="1" applyAlignment="1">
      <alignment vertical="center" wrapText="1"/>
      <protection/>
    </xf>
    <xf numFmtId="0" fontId="23" fillId="0" borderId="16" xfId="126" applyFont="1" applyFill="1" applyBorder="1" applyAlignment="1">
      <alignment vertical="center" wrapText="1"/>
      <protection/>
    </xf>
    <xf numFmtId="49" fontId="23" fillId="0" borderId="17" xfId="126" applyNumberFormat="1" applyFont="1" applyFill="1" applyBorder="1" applyAlignment="1">
      <alignment horizontal="left" vertical="center" wrapText="1"/>
      <protection/>
    </xf>
    <xf numFmtId="49" fontId="23" fillId="0" borderId="17" xfId="0" applyNumberFormat="1" applyFont="1" applyFill="1" applyBorder="1" applyAlignment="1">
      <alignment vertical="center" wrapText="1"/>
    </xf>
    <xf numFmtId="49" fontId="23" fillId="0" borderId="14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49" fontId="23" fillId="0" borderId="16" xfId="0" applyNumberFormat="1" applyFont="1" applyFill="1" applyBorder="1" applyAlignment="1" applyProtection="1">
      <alignment vertical="center"/>
      <protection/>
    </xf>
    <xf numFmtId="49" fontId="23" fillId="0" borderId="19" xfId="126" applyNumberFormat="1" applyFont="1" applyFill="1" applyBorder="1" applyAlignment="1">
      <alignment horizontal="left" vertical="center" wrapText="1"/>
      <protection/>
    </xf>
    <xf numFmtId="0" fontId="23" fillId="0" borderId="20" xfId="111" applyFont="1" applyBorder="1" applyAlignment="1">
      <alignment vertical="center"/>
      <protection/>
    </xf>
    <xf numFmtId="0" fontId="23" fillId="0" borderId="20" xfId="111" applyFont="1" applyBorder="1" applyAlignment="1">
      <alignment vertical="center" wrapText="1"/>
      <protection/>
    </xf>
    <xf numFmtId="187" fontId="23" fillId="0" borderId="20" xfId="111" applyNumberFormat="1" applyFont="1" applyBorder="1" applyAlignment="1">
      <alignment horizontal="center" vertical="center"/>
      <protection/>
    </xf>
    <xf numFmtId="49" fontId="23" fillId="0" borderId="15" xfId="0" applyNumberFormat="1" applyFont="1" applyFill="1" applyBorder="1" applyAlignment="1">
      <alignment vertical="center"/>
    </xf>
    <xf numFmtId="0" fontId="23" fillId="31" borderId="16" xfId="126" applyFont="1" applyFill="1" applyBorder="1" applyAlignment="1">
      <alignment vertical="center" wrapText="1"/>
      <protection/>
    </xf>
    <xf numFmtId="0" fontId="27" fillId="31" borderId="0" xfId="126" applyFont="1" applyFill="1" applyBorder="1" applyAlignment="1">
      <alignment vertical="center"/>
      <protection/>
    </xf>
    <xf numFmtId="4" fontId="23" fillId="31" borderId="16" xfId="126" applyNumberFormat="1" applyFont="1" applyFill="1" applyBorder="1" applyAlignment="1">
      <alignment horizontal="right" vertical="center"/>
      <protection/>
    </xf>
    <xf numFmtId="4" fontId="23" fillId="31" borderId="16" xfId="126" applyNumberFormat="1" applyFont="1" applyFill="1" applyBorder="1" applyAlignment="1">
      <alignment horizontal="right" vertical="center" wrapText="1"/>
      <protection/>
    </xf>
    <xf numFmtId="49" fontId="23" fillId="0" borderId="21" xfId="126" applyNumberFormat="1" applyFont="1" applyFill="1" applyBorder="1" applyAlignment="1">
      <alignment horizontal="left" vertical="center" wrapText="1"/>
      <protection/>
    </xf>
    <xf numFmtId="0" fontId="23" fillId="31" borderId="22" xfId="126" applyFont="1" applyFill="1" applyBorder="1" applyAlignment="1">
      <alignment vertical="center" wrapText="1"/>
      <protection/>
    </xf>
    <xf numFmtId="4" fontId="23" fillId="31" borderId="22" xfId="126" applyNumberFormat="1" applyFont="1" applyFill="1" applyBorder="1" applyAlignment="1">
      <alignment horizontal="right" vertical="center" wrapText="1"/>
      <protection/>
    </xf>
    <xf numFmtId="49" fontId="23" fillId="0" borderId="23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4" fontId="23" fillId="0" borderId="24" xfId="111" applyNumberFormat="1" applyFont="1" applyFill="1" applyBorder="1" applyAlignment="1">
      <alignment horizontal="center" vertical="center"/>
      <protection/>
    </xf>
    <xf numFmtId="49" fontId="23" fillId="0" borderId="17" xfId="0" applyNumberFormat="1" applyFont="1" applyFill="1" applyBorder="1" applyAlignment="1" applyProtection="1">
      <alignment vertical="center"/>
      <protection/>
    </xf>
    <xf numFmtId="49" fontId="23" fillId="0" borderId="21" xfId="0" applyNumberFormat="1" applyFont="1" applyFill="1" applyBorder="1" applyAlignment="1">
      <alignment vertical="center"/>
    </xf>
    <xf numFmtId="49" fontId="23" fillId="0" borderId="22" xfId="0" applyNumberFormat="1" applyFont="1" applyFill="1" applyBorder="1" applyAlignment="1" applyProtection="1">
      <alignment vertical="center"/>
      <protection/>
    </xf>
    <xf numFmtId="2" fontId="23" fillId="0" borderId="22" xfId="111" applyNumberFormat="1" applyFont="1" applyFill="1" applyBorder="1" applyAlignment="1">
      <alignment horizontal="center" vertical="center"/>
      <protection/>
    </xf>
    <xf numFmtId="4" fontId="23" fillId="0" borderId="22" xfId="111" applyNumberFormat="1" applyFont="1" applyFill="1" applyBorder="1" applyAlignment="1">
      <alignment horizontal="center" vertical="center"/>
      <protection/>
    </xf>
    <xf numFmtId="49" fontId="23" fillId="0" borderId="15" xfId="111" applyNumberFormat="1" applyFont="1" applyFill="1" applyBorder="1" applyAlignment="1">
      <alignment vertical="center"/>
      <protection/>
    </xf>
    <xf numFmtId="49" fontId="23" fillId="0" borderId="17" xfId="111" applyNumberFormat="1" applyFont="1" applyFill="1" applyBorder="1" applyAlignment="1">
      <alignment vertical="center"/>
      <protection/>
    </xf>
    <xf numFmtId="49" fontId="23" fillId="0" borderId="16" xfId="111" applyNumberFormat="1" applyFont="1" applyFill="1" applyBorder="1" applyAlignment="1">
      <alignment vertical="center"/>
      <protection/>
    </xf>
    <xf numFmtId="49" fontId="23" fillId="31" borderId="17" xfId="0" applyNumberFormat="1" applyFont="1" applyFill="1" applyBorder="1" applyAlignment="1">
      <alignment horizontal="left" vertical="center"/>
    </xf>
    <xf numFmtId="2" fontId="23" fillId="31" borderId="16" xfId="126" applyNumberFormat="1" applyFont="1" applyFill="1" applyBorder="1" applyAlignment="1">
      <alignment horizontal="center" vertical="center"/>
      <protection/>
    </xf>
    <xf numFmtId="0" fontId="29" fillId="31" borderId="0" xfId="0" applyFont="1" applyFill="1" applyBorder="1" applyAlignment="1">
      <alignment vertical="center"/>
    </xf>
    <xf numFmtId="2" fontId="23" fillId="0" borderId="16" xfId="126" applyNumberFormat="1" applyFont="1" applyFill="1" applyBorder="1" applyAlignment="1">
      <alignment horizontal="center" vertical="center"/>
      <protection/>
    </xf>
    <xf numFmtId="49" fontId="23" fillId="0" borderId="17" xfId="0" applyNumberFormat="1" applyFont="1" applyFill="1" applyBorder="1" applyAlignment="1">
      <alignment horizontal="left" vertical="center"/>
    </xf>
    <xf numFmtId="0" fontId="27" fillId="31" borderId="0" xfId="0" applyFont="1" applyFill="1" applyBorder="1" applyAlignment="1">
      <alignment vertical="center"/>
    </xf>
    <xf numFmtId="4" fontId="23" fillId="0" borderId="16" xfId="0" applyNumberFormat="1" applyFont="1" applyBorder="1" applyAlignment="1">
      <alignment horizontal="right" vertical="center"/>
    </xf>
    <xf numFmtId="0" fontId="23" fillId="31" borderId="16" xfId="111" applyFont="1" applyFill="1" applyBorder="1" applyAlignment="1">
      <alignment vertical="center"/>
      <protection/>
    </xf>
    <xf numFmtId="49" fontId="23" fillId="0" borderId="21" xfId="111" applyNumberFormat="1" applyFont="1" applyFill="1" applyBorder="1" applyAlignment="1">
      <alignment vertical="center"/>
      <protection/>
    </xf>
    <xf numFmtId="0" fontId="23" fillId="31" borderId="22" xfId="111" applyFont="1" applyFill="1" applyBorder="1" applyAlignment="1">
      <alignment vertical="center"/>
      <protection/>
    </xf>
    <xf numFmtId="0" fontId="22" fillId="31" borderId="0" xfId="128" applyFont="1" applyFill="1" applyAlignment="1">
      <alignment horizontal="left" vertical="center"/>
      <protection/>
    </xf>
    <xf numFmtId="2" fontId="23" fillId="0" borderId="15" xfId="127" applyNumberFormat="1" applyFont="1" applyFill="1" applyBorder="1" applyAlignment="1">
      <alignment horizontal="center" vertical="center" wrapText="1"/>
      <protection/>
    </xf>
    <xf numFmtId="49" fontId="23" fillId="31" borderId="17" xfId="0" applyNumberFormat="1" applyFont="1" applyFill="1" applyBorder="1" applyAlignment="1">
      <alignment vertical="center"/>
    </xf>
    <xf numFmtId="2" fontId="23" fillId="0" borderId="16" xfId="127" applyNumberFormat="1" applyFont="1" applyFill="1" applyBorder="1" applyAlignment="1">
      <alignment horizontal="center" vertical="center" wrapText="1"/>
      <protection/>
    </xf>
    <xf numFmtId="2" fontId="23" fillId="31" borderId="16" xfId="127" applyNumberFormat="1" applyFont="1" applyFill="1" applyBorder="1" applyAlignment="1">
      <alignment horizontal="center" vertical="center" wrapText="1"/>
      <protection/>
    </xf>
    <xf numFmtId="2" fontId="23" fillId="0" borderId="24" xfId="127" applyNumberFormat="1" applyFont="1" applyFill="1" applyBorder="1" applyAlignment="1">
      <alignment horizontal="center" vertical="center" wrapText="1"/>
      <protection/>
    </xf>
    <xf numFmtId="0" fontId="23" fillId="31" borderId="16" xfId="0" applyFont="1" applyFill="1" applyBorder="1" applyAlignment="1">
      <alignment vertical="center" wrapText="1"/>
    </xf>
    <xf numFmtId="2" fontId="23" fillId="0" borderId="22" xfId="127" applyNumberFormat="1" applyFont="1" applyFill="1" applyBorder="1" applyAlignment="1">
      <alignment horizontal="center" vertical="center" wrapText="1"/>
      <protection/>
    </xf>
    <xf numFmtId="0" fontId="45" fillId="16" borderId="25" xfId="130" applyFont="1" applyFill="1" applyBorder="1" applyAlignment="1">
      <alignment horizontal="center" vertical="center"/>
      <protection/>
    </xf>
    <xf numFmtId="0" fontId="45" fillId="16" borderId="26" xfId="130" applyFont="1" applyFill="1" applyBorder="1" applyAlignment="1">
      <alignment horizontal="center" vertical="center"/>
      <protection/>
    </xf>
    <xf numFmtId="2" fontId="45" fillId="16" borderId="26" xfId="130" applyNumberFormat="1" applyFont="1" applyFill="1" applyBorder="1" applyAlignment="1">
      <alignment horizontal="center" vertical="center" wrapText="1"/>
      <protection/>
    </xf>
    <xf numFmtId="3" fontId="45" fillId="16" borderId="26" xfId="130" applyNumberFormat="1" applyFont="1" applyFill="1" applyBorder="1" applyAlignment="1">
      <alignment horizontal="center" vertical="center" wrapText="1"/>
      <protection/>
    </xf>
    <xf numFmtId="3" fontId="45" fillId="16" borderId="27" xfId="130" applyNumberFormat="1" applyFont="1" applyFill="1" applyBorder="1" applyAlignment="1">
      <alignment horizontal="center" vertical="center" wrapText="1"/>
      <protection/>
    </xf>
    <xf numFmtId="49" fontId="45" fillId="16" borderId="25" xfId="131" applyNumberFormat="1" applyFont="1" applyFill="1" applyBorder="1" applyAlignment="1">
      <alignment horizontal="center" vertical="center"/>
      <protection/>
    </xf>
    <xf numFmtId="0" fontId="45" fillId="16" borderId="26" xfId="131" applyFont="1" applyFill="1" applyBorder="1" applyAlignment="1">
      <alignment horizontal="center" vertical="center"/>
      <protection/>
    </xf>
    <xf numFmtId="2" fontId="45" fillId="16" borderId="26" xfId="111" applyNumberFormat="1" applyFont="1" applyFill="1" applyBorder="1" applyAlignment="1">
      <alignment horizontal="center" vertical="center"/>
      <protection/>
    </xf>
    <xf numFmtId="2" fontId="45" fillId="16" borderId="26" xfId="131" applyNumberFormat="1" applyFont="1" applyFill="1" applyBorder="1" applyAlignment="1">
      <alignment horizontal="center" vertical="center"/>
      <protection/>
    </xf>
    <xf numFmtId="4" fontId="45" fillId="16" borderId="26" xfId="111" applyNumberFormat="1" applyFont="1" applyFill="1" applyBorder="1" applyAlignment="1">
      <alignment horizontal="center" vertical="center"/>
      <protection/>
    </xf>
    <xf numFmtId="4" fontId="45" fillId="16" borderId="27" xfId="111" applyNumberFormat="1" applyFont="1" applyFill="1" applyBorder="1" applyAlignment="1">
      <alignment horizontal="center" vertical="center"/>
      <protection/>
    </xf>
    <xf numFmtId="49" fontId="45" fillId="16" borderId="28" xfId="131" applyNumberFormat="1" applyFont="1" applyFill="1" applyBorder="1" applyAlignment="1">
      <alignment horizontal="center" vertical="center"/>
      <protection/>
    </xf>
    <xf numFmtId="0" fontId="45" fillId="16" borderId="29" xfId="131" applyFont="1" applyFill="1" applyBorder="1" applyAlignment="1">
      <alignment horizontal="center" vertical="center"/>
      <protection/>
    </xf>
    <xf numFmtId="2" fontId="45" fillId="16" borderId="29" xfId="131" applyNumberFormat="1" applyFont="1" applyFill="1" applyBorder="1" applyAlignment="1">
      <alignment horizontal="center" vertical="center"/>
      <protection/>
    </xf>
    <xf numFmtId="4" fontId="45" fillId="16" borderId="29" xfId="111" applyNumberFormat="1" applyFont="1" applyFill="1" applyBorder="1" applyAlignment="1">
      <alignment horizontal="center" vertical="center"/>
      <protection/>
    </xf>
    <xf numFmtId="4" fontId="45" fillId="16" borderId="13" xfId="111" applyNumberFormat="1" applyFont="1" applyFill="1" applyBorder="1" applyAlignment="1">
      <alignment horizontal="center" vertical="center"/>
      <protection/>
    </xf>
    <xf numFmtId="49" fontId="45" fillId="16" borderId="28" xfId="111" applyNumberFormat="1" applyFont="1" applyFill="1" applyBorder="1" applyAlignment="1">
      <alignment horizontal="center" vertical="center" wrapText="1"/>
      <protection/>
    </xf>
    <xf numFmtId="0" fontId="45" fillId="16" borderId="29" xfId="111" applyFont="1" applyFill="1" applyBorder="1" applyAlignment="1">
      <alignment horizontal="center" vertical="center" wrapText="1"/>
      <protection/>
    </xf>
    <xf numFmtId="2" fontId="45" fillId="16" borderId="29" xfId="111" applyNumberFormat="1" applyFont="1" applyFill="1" applyBorder="1" applyAlignment="1">
      <alignment horizontal="center" vertical="center"/>
      <protection/>
    </xf>
    <xf numFmtId="0" fontId="28" fillId="31" borderId="30" xfId="0" applyFont="1" applyFill="1" applyBorder="1" applyAlignment="1">
      <alignment horizontal="left" vertical="center"/>
    </xf>
    <xf numFmtId="2" fontId="21" fillId="31" borderId="0" xfId="128" applyNumberFormat="1" applyFont="1" applyFill="1" applyAlignment="1">
      <alignment horizontal="left" vertical="center"/>
      <protection/>
    </xf>
    <xf numFmtId="2" fontId="24" fillId="31" borderId="0" xfId="111" applyNumberFormat="1" applyFont="1" applyFill="1" applyBorder="1" applyAlignment="1">
      <alignment horizontal="left" vertical="center"/>
      <protection/>
    </xf>
    <xf numFmtId="2" fontId="26" fillId="31" borderId="0" xfId="129" applyNumberFormat="1" applyFont="1" applyFill="1" applyAlignment="1">
      <alignment horizontal="left" vertical="center" wrapText="1"/>
      <protection/>
    </xf>
    <xf numFmtId="2" fontId="22" fillId="31" borderId="0" xfId="128" applyNumberFormat="1" applyFont="1" applyFill="1" applyAlignment="1">
      <alignment horizontal="left" vertical="center"/>
      <protection/>
    </xf>
    <xf numFmtId="2" fontId="22" fillId="31" borderId="0" xfId="128" applyNumberFormat="1" applyFont="1" applyFill="1" applyAlignment="1" applyProtection="1">
      <alignment horizontal="left" vertical="center"/>
      <protection locked="0"/>
    </xf>
    <xf numFmtId="2" fontId="45" fillId="16" borderId="25" xfId="130" applyNumberFormat="1" applyFont="1" applyFill="1" applyBorder="1" applyAlignment="1">
      <alignment horizontal="center" vertical="center"/>
      <protection/>
    </xf>
    <xf numFmtId="2" fontId="45" fillId="16" borderId="31" xfId="131" applyNumberFormat="1" applyFont="1" applyFill="1" applyBorder="1" applyAlignment="1">
      <alignment horizontal="center" vertical="center"/>
      <protection/>
    </xf>
    <xf numFmtId="2" fontId="23" fillId="0" borderId="32" xfId="0" applyNumberFormat="1" applyFont="1" applyFill="1" applyBorder="1" applyAlignment="1">
      <alignment vertical="center"/>
    </xf>
    <xf numFmtId="2" fontId="22" fillId="31" borderId="0" xfId="128" applyNumberFormat="1" applyFont="1" applyFill="1" applyAlignment="1">
      <alignment horizontal="left" vertical="center"/>
      <protection/>
    </xf>
    <xf numFmtId="2" fontId="23" fillId="0" borderId="16" xfId="111" applyNumberFormat="1" applyFont="1" applyFill="1" applyBorder="1" applyAlignment="1">
      <alignment vertical="center"/>
      <protection/>
    </xf>
    <xf numFmtId="0" fontId="23" fillId="0" borderId="33" xfId="128" applyFont="1" applyBorder="1" applyAlignment="1">
      <alignment horizontal="left" vertical="center" wrapText="1"/>
      <protection/>
    </xf>
    <xf numFmtId="2" fontId="23" fillId="0" borderId="34" xfId="128" applyNumberFormat="1" applyFont="1" applyBorder="1" applyAlignment="1">
      <alignment horizontal="left" vertical="center" wrapText="1"/>
      <protection/>
    </xf>
    <xf numFmtId="0" fontId="27" fillId="0" borderId="34" xfId="0" applyFont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2" fontId="27" fillId="0" borderId="37" xfId="0" applyNumberFormat="1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49" fontId="26" fillId="31" borderId="0" xfId="129" applyNumberFormat="1" applyFont="1" applyFill="1" applyAlignment="1">
      <alignment horizontal="left" vertical="center" wrapText="1"/>
      <protection/>
    </xf>
    <xf numFmtId="2" fontId="26" fillId="31" borderId="0" xfId="129" applyNumberFormat="1" applyFont="1" applyFill="1" applyAlignment="1">
      <alignment horizontal="left" vertical="center" wrapText="1"/>
      <protection/>
    </xf>
    <xf numFmtId="0" fontId="26" fillId="31" borderId="0" xfId="0" applyFont="1" applyFill="1" applyAlignment="1">
      <alignment vertical="center" wrapText="1"/>
    </xf>
    <xf numFmtId="49" fontId="25" fillId="31" borderId="39" xfId="111" applyNumberFormat="1" applyFont="1" applyFill="1" applyBorder="1" applyAlignment="1">
      <alignment vertical="center" wrapText="1"/>
      <protection/>
    </xf>
    <xf numFmtId="49" fontId="25" fillId="31" borderId="40" xfId="111" applyNumberFormat="1" applyFont="1" applyFill="1" applyBorder="1" applyAlignment="1">
      <alignment vertical="center" wrapText="1"/>
      <protection/>
    </xf>
    <xf numFmtId="0" fontId="28" fillId="31" borderId="39" xfId="0" applyFont="1" applyFill="1" applyBorder="1" applyAlignment="1">
      <alignment horizontal="left" vertical="center"/>
    </xf>
    <xf numFmtId="2" fontId="28" fillId="31" borderId="30" xfId="0" applyNumberFormat="1" applyFont="1" applyFill="1" applyBorder="1" applyAlignment="1">
      <alignment horizontal="left" vertical="center"/>
    </xf>
    <xf numFmtId="0" fontId="28" fillId="31" borderId="41" xfId="0" applyFont="1" applyFill="1" applyBorder="1" applyAlignment="1">
      <alignment horizontal="left" vertical="center"/>
    </xf>
  </cellXfs>
  <cellStyles count="123">
    <cellStyle name="Normal" xfId="0"/>
    <cellStyle name="/1000" xfId="15"/>
    <cellStyle name="_40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dence" xfId="42"/>
    <cellStyle name="Calculation" xfId="43"/>
    <cellStyle name="Check Cell" xfId="44"/>
    <cellStyle name="Contrôle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tem_Current_Highlight" xfId="54"/>
    <cellStyle name="Ligne détail" xfId="55"/>
    <cellStyle name="Linked Cell" xfId="56"/>
    <cellStyle name="Migliaia (0)_PMP  DUCATO X250" xfId="57"/>
    <cellStyle name="Neutral" xfId="58"/>
    <cellStyle name="Normal 2" xfId="59"/>
    <cellStyle name="Normal 3" xfId="60"/>
    <cellStyle name="Normal 4" xfId="61"/>
    <cellStyle name="Normal 5" xfId="62"/>
    <cellStyle name="Normale_DpNet" xfId="63"/>
    <cellStyle name="Note" xfId="64"/>
    <cellStyle name="Option_Contents" xfId="65"/>
    <cellStyle name="Output" xfId="66"/>
    <cellStyle name="Percent 2" xfId="67"/>
    <cellStyle name="Pourcentage [2]" xfId="68"/>
    <cellStyle name="Preliminary_Data" xfId="69"/>
    <cellStyle name="Prices_Data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tyle 1" xfId="109"/>
    <cellStyle name="Style 1 2" xfId="110"/>
    <cellStyle name="Style 2" xfId="111"/>
    <cellStyle name="Title" xfId="112"/>
    <cellStyle name="Titre colonnes" xfId="113"/>
    <cellStyle name="Titre lignes" xfId="114"/>
    <cellStyle name="Total" xfId="115"/>
    <cellStyle name="Valuta (0)_PMP  DUCATO X250" xfId="116"/>
    <cellStyle name="Vehicle_Benchmark" xfId="117"/>
    <cellStyle name="Version_Header" xfId="118"/>
    <cellStyle name="Volume" xfId="119"/>
    <cellStyle name="Volumes_Data" xfId="120"/>
    <cellStyle name="Warning Text" xfId="121"/>
    <cellStyle name="Hyperlink" xfId="122"/>
    <cellStyle name="Currency" xfId="123"/>
    <cellStyle name="Currency [0]" xfId="124"/>
    <cellStyle name="Обычный 2" xfId="125"/>
    <cellStyle name="Обычный_Gamme Giga - 308_5p -15.02.08" xfId="126"/>
    <cellStyle name="Обычный_Partner B9 VP" xfId="127"/>
    <cellStyle name="Обычный_Pricelist 01Jan08" xfId="128"/>
    <cellStyle name="Обычный_Pricelist 23May08" xfId="129"/>
    <cellStyle name="Обычный_Лист1" xfId="130"/>
    <cellStyle name="Обычный_Лист1 2" xfId="131"/>
    <cellStyle name="Followed Hyperlink" xfId="132"/>
    <cellStyle name="Percent" xfId="133"/>
    <cellStyle name="Стиль 2" xfId="134"/>
    <cellStyle name="Comma" xfId="135"/>
    <cellStyle name="Comma [0]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0</xdr:row>
      <xdr:rowOff>104775</xdr:rowOff>
    </xdr:from>
    <xdr:to>
      <xdr:col>6</xdr:col>
      <xdr:colOff>1466850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11700" y="104775"/>
          <a:ext cx="1847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190500</xdr:rowOff>
    </xdr:from>
    <xdr:to>
      <xdr:col>1</xdr:col>
      <xdr:colOff>323850</xdr:colOff>
      <xdr:row>7</xdr:row>
      <xdr:rowOff>552450</xdr:rowOff>
    </xdr:to>
    <xdr:pic>
      <xdr:nvPicPr>
        <xdr:cNvPr id="2" name="Picture 13" descr="508_2010_221_FR"/>
        <xdr:cNvPicPr preferRelativeResize="1">
          <a:picLocks noChangeAspect="1"/>
        </xdr:cNvPicPr>
      </xdr:nvPicPr>
      <xdr:blipFill>
        <a:blip r:embed="rId2"/>
        <a:srcRect t="6329"/>
        <a:stretch>
          <a:fillRect/>
        </a:stretch>
      </xdr:blipFill>
      <xdr:spPr>
        <a:xfrm>
          <a:off x="47625" y="1828800"/>
          <a:ext cx="29908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abSelected="1" zoomScale="65" zoomScaleNormal="6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0.7109375" style="79" bestFit="1" customWidth="1"/>
    <col min="2" max="2" width="40.7109375" style="115" customWidth="1"/>
    <col min="3" max="3" width="120.7109375" style="5" customWidth="1"/>
    <col min="4" max="4" width="18.7109375" style="4" bestFit="1" customWidth="1"/>
    <col min="5" max="5" width="26.7109375" style="5" customWidth="1"/>
    <col min="6" max="6" width="19.28125" style="5" customWidth="1"/>
    <col min="7" max="7" width="23.7109375" style="5" customWidth="1"/>
    <col min="8" max="16384" width="11.421875" style="5" customWidth="1"/>
  </cols>
  <sheetData>
    <row r="1" spans="1:7" ht="57" customHeight="1">
      <c r="A1" s="1">
        <v>508</v>
      </c>
      <c r="B1" s="107"/>
      <c r="C1" s="2"/>
      <c r="D1" s="3"/>
      <c r="E1" s="2"/>
      <c r="F1" s="2"/>
      <c r="G1" s="2"/>
    </row>
    <row r="2" spans="1:7" ht="37.5" customHeight="1">
      <c r="A2" s="6" t="s">
        <v>25</v>
      </c>
      <c r="B2" s="108"/>
      <c r="C2" s="2"/>
      <c r="D2" s="3"/>
      <c r="E2" s="2"/>
      <c r="F2" s="2"/>
      <c r="G2" s="7"/>
    </row>
    <row r="3" spans="1:7" ht="34.5" customHeight="1">
      <c r="A3" s="125" t="s">
        <v>230</v>
      </c>
      <c r="B3" s="126"/>
      <c r="C3" s="127"/>
      <c r="D3" s="127"/>
      <c r="E3" s="127"/>
      <c r="F3" s="127"/>
      <c r="G3" s="2"/>
    </row>
    <row r="4" spans="1:7" ht="34.5" customHeight="1">
      <c r="A4" s="8"/>
      <c r="B4" s="109"/>
      <c r="C4" s="9"/>
      <c r="D4" s="10"/>
      <c r="E4" s="9"/>
      <c r="F4" s="9"/>
      <c r="G4" s="2"/>
    </row>
    <row r="5" spans="1:7" ht="34.5" customHeight="1">
      <c r="A5" s="8"/>
      <c r="B5" s="109"/>
      <c r="C5" s="9"/>
      <c r="D5" s="10"/>
      <c r="E5" s="9"/>
      <c r="F5" s="9"/>
      <c r="G5" s="2"/>
    </row>
    <row r="6" spans="1:7" ht="22.5" customHeight="1" thickBot="1">
      <c r="A6" s="11"/>
      <c r="B6" s="110"/>
      <c r="C6" s="12"/>
      <c r="D6" s="3"/>
      <c r="E6" s="2"/>
      <c r="F6" s="2"/>
      <c r="G6" s="2"/>
    </row>
    <row r="7" spans="1:7" ht="46.5" customHeight="1" thickBot="1">
      <c r="A7" s="11"/>
      <c r="B7" s="110"/>
      <c r="C7" s="2"/>
      <c r="D7" s="3"/>
      <c r="E7" s="128" t="s">
        <v>24</v>
      </c>
      <c r="F7" s="129"/>
      <c r="G7" s="13">
        <v>0</v>
      </c>
    </row>
    <row r="8" spans="1:7" ht="46.5" customHeight="1" thickBot="1">
      <c r="A8" s="14"/>
      <c r="B8" s="111"/>
      <c r="C8" s="15"/>
      <c r="D8" s="16"/>
      <c r="E8" s="17"/>
      <c r="F8" s="17"/>
      <c r="G8" s="17"/>
    </row>
    <row r="9" spans="1:7" s="18" customFormat="1" ht="50.25" customHeight="1" thickBot="1">
      <c r="A9" s="87" t="s">
        <v>21</v>
      </c>
      <c r="B9" s="112" t="s">
        <v>231</v>
      </c>
      <c r="C9" s="88" t="s">
        <v>23</v>
      </c>
      <c r="D9" s="89" t="s">
        <v>18</v>
      </c>
      <c r="E9" s="90" t="s">
        <v>16</v>
      </c>
      <c r="F9" s="90" t="s">
        <v>17</v>
      </c>
      <c r="G9" s="91" t="s">
        <v>22</v>
      </c>
    </row>
    <row r="10" spans="1:7" s="19" customFormat="1" ht="21" thickBot="1">
      <c r="A10" s="92"/>
      <c r="B10" s="113"/>
      <c r="C10" s="93" t="s">
        <v>1</v>
      </c>
      <c r="D10" s="94"/>
      <c r="E10" s="95"/>
      <c r="F10" s="96"/>
      <c r="G10" s="97"/>
    </row>
    <row r="11" spans="1:7" s="24" customFormat="1" ht="18">
      <c r="A11" s="20" t="s">
        <v>26</v>
      </c>
      <c r="B11" s="116" t="s">
        <v>232</v>
      </c>
      <c r="C11" s="21" t="s">
        <v>27</v>
      </c>
      <c r="D11" s="22">
        <v>2849.62</v>
      </c>
      <c r="E11" s="80"/>
      <c r="F11" s="23"/>
      <c r="G11" s="29" t="s">
        <v>296</v>
      </c>
    </row>
    <row r="12" spans="1:7" s="24" customFormat="1" ht="18">
      <c r="A12" s="25" t="s">
        <v>28</v>
      </c>
      <c r="B12" s="116" t="s">
        <v>233</v>
      </c>
      <c r="C12" s="26" t="s">
        <v>29</v>
      </c>
      <c r="D12" s="22">
        <v>3243.11</v>
      </c>
      <c r="E12" s="27">
        <v>0.15</v>
      </c>
      <c r="F12" s="28">
        <f>E12*$G$8</f>
        <v>0</v>
      </c>
      <c r="G12" s="29" t="s">
        <v>296</v>
      </c>
    </row>
    <row r="13" spans="1:7" s="24" customFormat="1" ht="18">
      <c r="A13" s="30" t="s">
        <v>30</v>
      </c>
      <c r="B13" s="116" t="s">
        <v>234</v>
      </c>
      <c r="C13" s="31" t="s">
        <v>31</v>
      </c>
      <c r="D13" s="22">
        <v>2083.74</v>
      </c>
      <c r="E13" s="27"/>
      <c r="F13" s="28"/>
      <c r="G13" s="29" t="s">
        <v>296</v>
      </c>
    </row>
    <row r="14" spans="1:7" s="24" customFormat="1" ht="18">
      <c r="A14" s="30" t="s">
        <v>2</v>
      </c>
      <c r="B14" s="116" t="s">
        <v>235</v>
      </c>
      <c r="C14" s="31" t="s">
        <v>32</v>
      </c>
      <c r="D14" s="22">
        <v>9823.94</v>
      </c>
      <c r="E14" s="27"/>
      <c r="F14" s="28"/>
      <c r="G14" s="29" t="s">
        <v>296</v>
      </c>
    </row>
    <row r="15" spans="1:7" s="24" customFormat="1" ht="18">
      <c r="A15" s="30" t="s">
        <v>33</v>
      </c>
      <c r="B15" s="116" t="s">
        <v>236</v>
      </c>
      <c r="C15" s="31" t="s">
        <v>34</v>
      </c>
      <c r="D15" s="22">
        <v>10252.67</v>
      </c>
      <c r="E15" s="32"/>
      <c r="F15" s="28"/>
      <c r="G15" s="29" t="s">
        <v>296</v>
      </c>
    </row>
    <row r="16" spans="1:7" s="24" customFormat="1" ht="18">
      <c r="A16" s="30" t="s">
        <v>3</v>
      </c>
      <c r="B16" s="22" t="s">
        <v>3</v>
      </c>
      <c r="C16" s="31" t="s">
        <v>173</v>
      </c>
      <c r="D16" s="22">
        <v>4160.679999999999</v>
      </c>
      <c r="E16" s="27"/>
      <c r="F16" s="28"/>
      <c r="G16" s="29" t="s">
        <v>296</v>
      </c>
    </row>
    <row r="17" spans="1:7" s="24" customFormat="1" ht="18">
      <c r="A17" s="81" t="s">
        <v>205</v>
      </c>
      <c r="B17" s="22" t="s">
        <v>205</v>
      </c>
      <c r="C17" s="33" t="s">
        <v>206</v>
      </c>
      <c r="D17" s="22">
        <v>2032.79</v>
      </c>
      <c r="E17" s="34">
        <v>0.5</v>
      </c>
      <c r="F17" s="35">
        <f>E17*$G$8</f>
        <v>0</v>
      </c>
      <c r="G17" s="29" t="s">
        <v>296</v>
      </c>
    </row>
    <row r="18" spans="1:7" s="24" customFormat="1" ht="18.75" thickBot="1">
      <c r="A18" s="30" t="s">
        <v>35</v>
      </c>
      <c r="B18" s="22" t="s">
        <v>35</v>
      </c>
      <c r="C18" s="31" t="s">
        <v>36</v>
      </c>
      <c r="D18" s="22">
        <v>4550.08</v>
      </c>
      <c r="E18" s="27">
        <v>3.5</v>
      </c>
      <c r="F18" s="28">
        <f>E18*$G$8</f>
        <v>0</v>
      </c>
      <c r="G18" s="29" t="s">
        <v>296</v>
      </c>
    </row>
    <row r="19" spans="1:7" s="19" customFormat="1" ht="21" thickBot="1">
      <c r="A19" s="92" t="s">
        <v>211</v>
      </c>
      <c r="B19" s="92" t="s">
        <v>211</v>
      </c>
      <c r="C19" s="93" t="s">
        <v>4</v>
      </c>
      <c r="D19" s="95"/>
      <c r="E19" s="95"/>
      <c r="F19" s="96"/>
      <c r="G19" s="97"/>
    </row>
    <row r="20" spans="1:7" s="24" customFormat="1" ht="18">
      <c r="A20" s="36" t="s">
        <v>109</v>
      </c>
      <c r="B20" s="116" t="s">
        <v>237</v>
      </c>
      <c r="C20" s="37" t="s">
        <v>110</v>
      </c>
      <c r="D20" s="22">
        <v>1750.62</v>
      </c>
      <c r="E20" s="38"/>
      <c r="F20" s="23"/>
      <c r="G20" s="29" t="s">
        <v>296</v>
      </c>
    </row>
    <row r="21" spans="1:7" s="24" customFormat="1" ht="18">
      <c r="A21" s="39" t="s">
        <v>111</v>
      </c>
      <c r="B21" s="116" t="s">
        <v>238</v>
      </c>
      <c r="C21" s="40" t="s">
        <v>112</v>
      </c>
      <c r="D21" s="22">
        <v>5162.31</v>
      </c>
      <c r="E21" s="32"/>
      <c r="F21" s="28"/>
      <c r="G21" s="29" t="s">
        <v>296</v>
      </c>
    </row>
    <row r="22" spans="1:7" s="24" customFormat="1" ht="18">
      <c r="A22" s="39" t="s">
        <v>203</v>
      </c>
      <c r="B22" s="22" t="s">
        <v>203</v>
      </c>
      <c r="C22" s="40" t="s">
        <v>204</v>
      </c>
      <c r="D22" s="22">
        <v>1770</v>
      </c>
      <c r="E22" s="32"/>
      <c r="F22" s="28"/>
      <c r="G22" s="29" t="s">
        <v>296</v>
      </c>
    </row>
    <row r="23" spans="1:7" s="24" customFormat="1" ht="18">
      <c r="A23" s="41" t="s">
        <v>212</v>
      </c>
      <c r="B23" s="22" t="s">
        <v>212</v>
      </c>
      <c r="C23" s="40" t="s">
        <v>108</v>
      </c>
      <c r="D23" s="22">
        <v>1813.02</v>
      </c>
      <c r="E23" s="32"/>
      <c r="F23" s="28"/>
      <c r="G23" s="29" t="s">
        <v>296</v>
      </c>
    </row>
    <row r="24" spans="1:7" s="24" customFormat="1" ht="18">
      <c r="A24" s="30" t="s">
        <v>43</v>
      </c>
      <c r="B24" s="116" t="s">
        <v>239</v>
      </c>
      <c r="C24" s="31" t="s">
        <v>44</v>
      </c>
      <c r="D24" s="22">
        <v>1090.43</v>
      </c>
      <c r="E24" s="82"/>
      <c r="F24" s="28"/>
      <c r="G24" s="29" t="s">
        <v>296</v>
      </c>
    </row>
    <row r="25" spans="1:7" s="24" customFormat="1" ht="18">
      <c r="A25" s="42" t="s">
        <v>49</v>
      </c>
      <c r="B25" s="116" t="s">
        <v>240</v>
      </c>
      <c r="C25" s="26" t="s">
        <v>50</v>
      </c>
      <c r="D25" s="22">
        <v>8984.11</v>
      </c>
      <c r="E25" s="82"/>
      <c r="F25" s="28"/>
      <c r="G25" s="29" t="s">
        <v>296</v>
      </c>
    </row>
    <row r="26" spans="1:7" s="24" customFormat="1" ht="18">
      <c r="A26" s="42" t="s">
        <v>51</v>
      </c>
      <c r="B26" s="116" t="s">
        <v>241</v>
      </c>
      <c r="C26" s="26" t="s">
        <v>52</v>
      </c>
      <c r="D26" s="22">
        <v>13671.89</v>
      </c>
      <c r="E26" s="32"/>
      <c r="F26" s="28"/>
      <c r="G26" s="29" t="s">
        <v>296</v>
      </c>
    </row>
    <row r="27" spans="1:7" s="24" customFormat="1" ht="18">
      <c r="A27" s="42" t="s">
        <v>53</v>
      </c>
      <c r="B27" s="116" t="s">
        <v>242</v>
      </c>
      <c r="C27" s="26" t="s">
        <v>54</v>
      </c>
      <c r="D27" s="22">
        <v>17852.98</v>
      </c>
      <c r="E27" s="32"/>
      <c r="F27" s="28"/>
      <c r="G27" s="29" t="s">
        <v>296</v>
      </c>
    </row>
    <row r="28" spans="1:7" s="24" customFormat="1" ht="18">
      <c r="A28" s="42" t="s">
        <v>227</v>
      </c>
      <c r="B28" s="22" t="s">
        <v>227</v>
      </c>
      <c r="C28" s="26" t="s">
        <v>55</v>
      </c>
      <c r="D28" s="22">
        <v>20458.53</v>
      </c>
      <c r="E28" s="32"/>
      <c r="F28" s="28"/>
      <c r="G28" s="29" t="s">
        <v>296</v>
      </c>
    </row>
    <row r="29" spans="1:7" s="24" customFormat="1" ht="18">
      <c r="A29" s="42" t="s">
        <v>6</v>
      </c>
      <c r="B29" s="116" t="s">
        <v>243</v>
      </c>
      <c r="C29" s="26" t="s">
        <v>56</v>
      </c>
      <c r="D29" s="22">
        <v>5700.23</v>
      </c>
      <c r="E29" s="82"/>
      <c r="F29" s="28"/>
      <c r="G29" s="29" t="s">
        <v>296</v>
      </c>
    </row>
    <row r="30" spans="1:7" s="24" customFormat="1" ht="18">
      <c r="A30" s="42" t="s">
        <v>5</v>
      </c>
      <c r="B30" s="116" t="s">
        <v>244</v>
      </c>
      <c r="C30" s="26" t="s">
        <v>57</v>
      </c>
      <c r="D30" s="22">
        <v>6939.6</v>
      </c>
      <c r="E30" s="82"/>
      <c r="F30" s="28"/>
      <c r="G30" s="29" t="s">
        <v>296</v>
      </c>
    </row>
    <row r="31" spans="1:7" s="24" customFormat="1" ht="18">
      <c r="A31" s="42" t="s">
        <v>58</v>
      </c>
      <c r="B31" s="116" t="s">
        <v>245</v>
      </c>
      <c r="C31" s="26" t="s">
        <v>59</v>
      </c>
      <c r="D31" s="22">
        <v>1155.85</v>
      </c>
      <c r="E31" s="32"/>
      <c r="F31" s="28"/>
      <c r="G31" s="29" t="s">
        <v>296</v>
      </c>
    </row>
    <row r="32" spans="1:7" s="24" customFormat="1" ht="18">
      <c r="A32" s="42" t="s">
        <v>213</v>
      </c>
      <c r="B32" s="22" t="s">
        <v>213</v>
      </c>
      <c r="C32" s="26" t="s">
        <v>113</v>
      </c>
      <c r="D32" s="22">
        <v>5763.13</v>
      </c>
      <c r="E32" s="32"/>
      <c r="F32" s="28"/>
      <c r="G32" s="29" t="s">
        <v>296</v>
      </c>
    </row>
    <row r="33" spans="1:7" s="24" customFormat="1" ht="18">
      <c r="A33" s="42" t="s">
        <v>214</v>
      </c>
      <c r="B33" s="22" t="s">
        <v>214</v>
      </c>
      <c r="C33" s="26" t="s">
        <v>60</v>
      </c>
      <c r="D33" s="22">
        <v>3243.11</v>
      </c>
      <c r="E33" s="32"/>
      <c r="F33" s="28"/>
      <c r="G33" s="29" t="s">
        <v>296</v>
      </c>
    </row>
    <row r="34" spans="1:7" s="24" customFormat="1" ht="18">
      <c r="A34" s="42" t="s">
        <v>61</v>
      </c>
      <c r="B34" s="116" t="s">
        <v>246</v>
      </c>
      <c r="C34" s="26" t="s">
        <v>59</v>
      </c>
      <c r="D34" s="22">
        <v>861.98</v>
      </c>
      <c r="E34" s="32"/>
      <c r="F34" s="28"/>
      <c r="G34" s="29" t="s">
        <v>296</v>
      </c>
    </row>
    <row r="35" spans="1:7" s="24" customFormat="1" ht="28.5" customHeight="1">
      <c r="A35" s="42" t="s">
        <v>215</v>
      </c>
      <c r="B35" s="22" t="s">
        <v>215</v>
      </c>
      <c r="C35" s="26" t="s">
        <v>62</v>
      </c>
      <c r="D35" s="22">
        <v>36665.04</v>
      </c>
      <c r="E35" s="32"/>
      <c r="F35" s="28"/>
      <c r="G35" s="29" t="s">
        <v>296</v>
      </c>
    </row>
    <row r="36" spans="1:7" s="24" customFormat="1" ht="18">
      <c r="A36" s="42" t="s">
        <v>19</v>
      </c>
      <c r="B36" s="116" t="s">
        <v>247</v>
      </c>
      <c r="C36" s="26" t="s">
        <v>63</v>
      </c>
      <c r="D36" s="22">
        <v>3591.83</v>
      </c>
      <c r="E36" s="32"/>
      <c r="F36" s="28"/>
      <c r="G36" s="29" t="s">
        <v>296</v>
      </c>
    </row>
    <row r="37" spans="1:7" s="24" customFormat="1" ht="18">
      <c r="A37" s="42" t="s">
        <v>64</v>
      </c>
      <c r="B37" s="116" t="s">
        <v>248</v>
      </c>
      <c r="C37" s="26" t="s">
        <v>65</v>
      </c>
      <c r="D37" s="22">
        <v>6753.42</v>
      </c>
      <c r="E37" s="32"/>
      <c r="F37" s="28"/>
      <c r="G37" s="29" t="s">
        <v>296</v>
      </c>
    </row>
    <row r="38" spans="1:7" s="24" customFormat="1" ht="18">
      <c r="A38" s="42" t="s">
        <v>66</v>
      </c>
      <c r="B38" s="116" t="s">
        <v>249</v>
      </c>
      <c r="C38" s="26" t="s">
        <v>67</v>
      </c>
      <c r="D38" s="22">
        <v>8519.65</v>
      </c>
      <c r="E38" s="32"/>
      <c r="F38" s="28"/>
      <c r="G38" s="29" t="s">
        <v>296</v>
      </c>
    </row>
    <row r="39" spans="1:7" s="24" customFormat="1" ht="18">
      <c r="A39" s="42" t="s">
        <v>68</v>
      </c>
      <c r="B39" s="116" t="s">
        <v>250</v>
      </c>
      <c r="C39" s="26" t="s">
        <v>69</v>
      </c>
      <c r="D39" s="22">
        <v>40805.36</v>
      </c>
      <c r="E39" s="32">
        <v>2.8</v>
      </c>
      <c r="F39" s="28">
        <f>E39*G8</f>
        <v>0</v>
      </c>
      <c r="G39" s="29" t="s">
        <v>296</v>
      </c>
    </row>
    <row r="40" spans="1:7" s="24" customFormat="1" ht="18">
      <c r="A40" s="42" t="s">
        <v>70</v>
      </c>
      <c r="B40" s="116" t="s">
        <v>251</v>
      </c>
      <c r="C40" s="26" t="s">
        <v>71</v>
      </c>
      <c r="D40" s="22">
        <v>1023</v>
      </c>
      <c r="E40" s="32"/>
      <c r="F40" s="28"/>
      <c r="G40" s="29" t="s">
        <v>296</v>
      </c>
    </row>
    <row r="41" spans="1:7" s="24" customFormat="1" ht="18">
      <c r="A41" s="42" t="s">
        <v>72</v>
      </c>
      <c r="B41" s="116" t="s">
        <v>252</v>
      </c>
      <c r="C41" s="26" t="s">
        <v>73</v>
      </c>
      <c r="D41" s="22">
        <v>609.38</v>
      </c>
      <c r="E41" s="32"/>
      <c r="F41" s="28"/>
      <c r="G41" s="29" t="s">
        <v>296</v>
      </c>
    </row>
    <row r="42" spans="1:7" s="24" customFormat="1" ht="18.75" thickBot="1">
      <c r="A42" s="42" t="s">
        <v>74</v>
      </c>
      <c r="B42" s="116" t="s">
        <v>253</v>
      </c>
      <c r="C42" s="26" t="s">
        <v>75</v>
      </c>
      <c r="D42" s="22">
        <v>11529.78</v>
      </c>
      <c r="E42" s="32"/>
      <c r="F42" s="28"/>
      <c r="G42" s="29" t="s">
        <v>296</v>
      </c>
    </row>
    <row r="43" spans="1:7" s="19" customFormat="1" ht="21" thickBot="1">
      <c r="A43" s="92" t="s">
        <v>211</v>
      </c>
      <c r="B43" s="92" t="s">
        <v>211</v>
      </c>
      <c r="C43" s="93" t="s">
        <v>7</v>
      </c>
      <c r="D43" s="95"/>
      <c r="E43" s="95"/>
      <c r="F43" s="96"/>
      <c r="G43" s="97"/>
    </row>
    <row r="44" spans="1:7" s="24" customFormat="1" ht="18">
      <c r="A44" s="43" t="s">
        <v>114</v>
      </c>
      <c r="B44" s="116" t="s">
        <v>254</v>
      </c>
      <c r="C44" s="44" t="s">
        <v>115</v>
      </c>
      <c r="D44" s="22">
        <v>8125.65</v>
      </c>
      <c r="E44" s="80"/>
      <c r="F44" s="23"/>
      <c r="G44" s="29" t="s">
        <v>296</v>
      </c>
    </row>
    <row r="45" spans="1:7" s="24" customFormat="1" ht="18">
      <c r="A45" s="30" t="s">
        <v>116</v>
      </c>
      <c r="B45" s="116" t="s">
        <v>255</v>
      </c>
      <c r="C45" s="31" t="s">
        <v>117</v>
      </c>
      <c r="D45" s="22">
        <v>3731.219</v>
      </c>
      <c r="E45" s="82">
        <v>0.5</v>
      </c>
      <c r="F45" s="28">
        <f>E45*$G$8</f>
        <v>0</v>
      </c>
      <c r="G45" s="29" t="s">
        <v>296</v>
      </c>
    </row>
    <row r="46" spans="1:7" s="24" customFormat="1" ht="18">
      <c r="A46" s="30" t="s">
        <v>149</v>
      </c>
      <c r="B46" s="116" t="s">
        <v>256</v>
      </c>
      <c r="C46" s="45" t="s">
        <v>150</v>
      </c>
      <c r="D46" s="22">
        <v>29734.49</v>
      </c>
      <c r="E46" s="82">
        <v>0.2</v>
      </c>
      <c r="F46" s="28">
        <f>E46*$G$8</f>
        <v>0</v>
      </c>
      <c r="G46" s="29" t="s">
        <v>296</v>
      </c>
    </row>
    <row r="47" spans="1:7" s="24" customFormat="1" ht="18">
      <c r="A47" s="30" t="s">
        <v>151</v>
      </c>
      <c r="B47" s="116" t="s">
        <v>257</v>
      </c>
      <c r="C47" s="45" t="s">
        <v>152</v>
      </c>
      <c r="D47" s="22">
        <v>7540.42</v>
      </c>
      <c r="E47" s="82">
        <v>0.2</v>
      </c>
      <c r="F47" s="28">
        <f>E47*$G$8</f>
        <v>0</v>
      </c>
      <c r="G47" s="29" t="s">
        <v>296</v>
      </c>
    </row>
    <row r="48" spans="1:7" s="24" customFormat="1" ht="18">
      <c r="A48" s="30" t="s">
        <v>153</v>
      </c>
      <c r="B48" s="116" t="s">
        <v>258</v>
      </c>
      <c r="C48" s="45" t="s">
        <v>154</v>
      </c>
      <c r="D48" s="22">
        <v>7316.51</v>
      </c>
      <c r="E48" s="82">
        <v>0.2</v>
      </c>
      <c r="F48" s="28">
        <f>E48*$G$8</f>
        <v>0</v>
      </c>
      <c r="G48" s="29" t="s">
        <v>296</v>
      </c>
    </row>
    <row r="49" spans="1:7" s="24" customFormat="1" ht="18">
      <c r="A49" s="30" t="s">
        <v>118</v>
      </c>
      <c r="B49" s="116" t="s">
        <v>259</v>
      </c>
      <c r="C49" s="31" t="s">
        <v>119</v>
      </c>
      <c r="D49" s="22">
        <v>7410.09</v>
      </c>
      <c r="E49" s="82"/>
      <c r="F49" s="28"/>
      <c r="G49" s="29" t="s">
        <v>296</v>
      </c>
    </row>
    <row r="50" spans="1:7" s="24" customFormat="1" ht="18">
      <c r="A50" s="30" t="s">
        <v>120</v>
      </c>
      <c r="B50" s="116" t="s">
        <v>260</v>
      </c>
      <c r="C50" s="31" t="s">
        <v>121</v>
      </c>
      <c r="D50" s="22">
        <v>24321.58</v>
      </c>
      <c r="E50" s="82"/>
      <c r="F50" s="28"/>
      <c r="G50" s="29" t="s">
        <v>296</v>
      </c>
    </row>
    <row r="51" spans="1:7" s="24" customFormat="1" ht="18">
      <c r="A51" s="30" t="s">
        <v>122</v>
      </c>
      <c r="B51" s="116" t="s">
        <v>261</v>
      </c>
      <c r="C51" s="31" t="s">
        <v>123</v>
      </c>
      <c r="D51" s="22">
        <v>7362.8</v>
      </c>
      <c r="E51" s="82"/>
      <c r="F51" s="28"/>
      <c r="G51" s="29" t="s">
        <v>296</v>
      </c>
    </row>
    <row r="52" spans="1:7" s="24" customFormat="1" ht="18">
      <c r="A52" s="30" t="s">
        <v>124</v>
      </c>
      <c r="B52" s="116" t="s">
        <v>262</v>
      </c>
      <c r="C52" s="31" t="s">
        <v>125</v>
      </c>
      <c r="D52" s="22">
        <v>23771.09</v>
      </c>
      <c r="E52" s="82"/>
      <c r="F52" s="28"/>
      <c r="G52" s="29" t="s">
        <v>296</v>
      </c>
    </row>
    <row r="53" spans="1:7" s="24" customFormat="1" ht="18">
      <c r="A53" s="30" t="s">
        <v>126</v>
      </c>
      <c r="B53" s="116" t="s">
        <v>263</v>
      </c>
      <c r="C53" s="31" t="s">
        <v>127</v>
      </c>
      <c r="D53" s="22">
        <v>8300.76</v>
      </c>
      <c r="E53" s="82"/>
      <c r="F53" s="28"/>
      <c r="G53" s="29" t="s">
        <v>296</v>
      </c>
    </row>
    <row r="54" spans="1:7" s="24" customFormat="1" ht="18">
      <c r="A54" s="30" t="s">
        <v>216</v>
      </c>
      <c r="B54" s="22" t="s">
        <v>216</v>
      </c>
      <c r="C54" s="31" t="s">
        <v>128</v>
      </c>
      <c r="D54" s="22">
        <v>30415.82</v>
      </c>
      <c r="E54" s="82"/>
      <c r="F54" s="28"/>
      <c r="G54" s="29" t="s">
        <v>296</v>
      </c>
    </row>
    <row r="55" spans="1:7" s="24" customFormat="1" ht="18">
      <c r="A55" s="30" t="s">
        <v>129</v>
      </c>
      <c r="B55" s="116" t="s">
        <v>264</v>
      </c>
      <c r="C55" s="31" t="s">
        <v>130</v>
      </c>
      <c r="D55" s="22">
        <v>8463.8</v>
      </c>
      <c r="E55" s="82"/>
      <c r="F55" s="28"/>
      <c r="G55" s="29" t="s">
        <v>296</v>
      </c>
    </row>
    <row r="56" spans="1:7" s="24" customFormat="1" ht="18">
      <c r="A56" s="30" t="s">
        <v>217</v>
      </c>
      <c r="B56" s="22" t="s">
        <v>217</v>
      </c>
      <c r="C56" s="31" t="s">
        <v>131</v>
      </c>
      <c r="D56" s="22">
        <v>29486.91</v>
      </c>
      <c r="E56" s="82"/>
      <c r="F56" s="28"/>
      <c r="G56" s="29" t="s">
        <v>296</v>
      </c>
    </row>
    <row r="57" spans="1:7" s="24" customFormat="1" ht="18">
      <c r="A57" s="30" t="s">
        <v>132</v>
      </c>
      <c r="B57" s="116" t="s">
        <v>265</v>
      </c>
      <c r="C57" s="31" t="s">
        <v>133</v>
      </c>
      <c r="D57" s="22">
        <v>9167.27</v>
      </c>
      <c r="E57" s="82"/>
      <c r="F57" s="28"/>
      <c r="G57" s="29" t="s">
        <v>296</v>
      </c>
    </row>
    <row r="58" spans="1:7" s="24" customFormat="1" ht="18">
      <c r="A58" s="30" t="s">
        <v>134</v>
      </c>
      <c r="B58" s="116" t="s">
        <v>266</v>
      </c>
      <c r="C58" s="31" t="s">
        <v>135</v>
      </c>
      <c r="D58" s="22">
        <v>9265.89</v>
      </c>
      <c r="E58" s="82"/>
      <c r="F58" s="28"/>
      <c r="G58" s="29" t="s">
        <v>296</v>
      </c>
    </row>
    <row r="59" spans="1:7" s="24" customFormat="1" ht="18">
      <c r="A59" s="30" t="s">
        <v>136</v>
      </c>
      <c r="B59" s="116" t="s">
        <v>267</v>
      </c>
      <c r="C59" s="31" t="s">
        <v>137</v>
      </c>
      <c r="D59" s="22">
        <v>11547.89</v>
      </c>
      <c r="E59" s="82"/>
      <c r="F59" s="28"/>
      <c r="G59" s="29" t="s">
        <v>296</v>
      </c>
    </row>
    <row r="60" spans="1:7" s="24" customFormat="1" ht="18">
      <c r="A60" s="30" t="s">
        <v>138</v>
      </c>
      <c r="B60" s="116" t="s">
        <v>268</v>
      </c>
      <c r="C60" s="31" t="s">
        <v>139</v>
      </c>
      <c r="D60" s="22">
        <v>11583.12</v>
      </c>
      <c r="E60" s="82"/>
      <c r="F60" s="28"/>
      <c r="G60" s="29" t="s">
        <v>296</v>
      </c>
    </row>
    <row r="61" spans="1:7" s="24" customFormat="1" ht="18.75" thickBot="1">
      <c r="A61" s="46" t="s">
        <v>140</v>
      </c>
      <c r="B61" s="116" t="s">
        <v>269</v>
      </c>
      <c r="C61" s="47" t="s">
        <v>141</v>
      </c>
      <c r="D61" s="22">
        <v>14964.62</v>
      </c>
      <c r="E61" s="48"/>
      <c r="F61" s="49"/>
      <c r="G61" s="29" t="s">
        <v>296</v>
      </c>
    </row>
    <row r="62" spans="1:7" s="19" customFormat="1" ht="21" thickBot="1">
      <c r="A62" s="98" t="s">
        <v>211</v>
      </c>
      <c r="B62" s="98" t="s">
        <v>211</v>
      </c>
      <c r="C62" s="99" t="s">
        <v>0</v>
      </c>
      <c r="D62" s="100"/>
      <c r="E62" s="100"/>
      <c r="F62" s="101"/>
      <c r="G62" s="102"/>
    </row>
    <row r="63" spans="1:7" s="24" customFormat="1" ht="18">
      <c r="A63" s="43" t="s">
        <v>76</v>
      </c>
      <c r="B63" s="116" t="s">
        <v>270</v>
      </c>
      <c r="C63" s="50" t="s">
        <v>77</v>
      </c>
      <c r="D63" s="22">
        <v>19214.62</v>
      </c>
      <c r="E63" s="80"/>
      <c r="F63" s="23"/>
      <c r="G63" s="29" t="s">
        <v>296</v>
      </c>
    </row>
    <row r="64" spans="1:7" s="24" customFormat="1" ht="18">
      <c r="A64" s="30" t="s">
        <v>8</v>
      </c>
      <c r="B64" s="116" t="s">
        <v>271</v>
      </c>
      <c r="C64" s="31" t="s">
        <v>78</v>
      </c>
      <c r="D64" s="22">
        <v>12027.445</v>
      </c>
      <c r="E64" s="82"/>
      <c r="F64" s="28"/>
      <c r="G64" s="29" t="s">
        <v>296</v>
      </c>
    </row>
    <row r="65" spans="1:7" s="24" customFormat="1" ht="18">
      <c r="A65" s="30" t="s">
        <v>79</v>
      </c>
      <c r="B65" s="116" t="s">
        <v>272</v>
      </c>
      <c r="C65" s="31" t="s">
        <v>80</v>
      </c>
      <c r="D65" s="22">
        <v>15955.42</v>
      </c>
      <c r="E65" s="82"/>
      <c r="F65" s="28"/>
      <c r="G65" s="29" t="s">
        <v>296</v>
      </c>
    </row>
    <row r="66" spans="1:7" s="24" customFormat="1" ht="18">
      <c r="A66" s="30" t="s">
        <v>9</v>
      </c>
      <c r="B66" s="116" t="s">
        <v>273</v>
      </c>
      <c r="C66" s="31" t="s">
        <v>81</v>
      </c>
      <c r="D66" s="22">
        <v>24827.31</v>
      </c>
      <c r="E66" s="82"/>
      <c r="F66" s="28"/>
      <c r="G66" s="29" t="s">
        <v>296</v>
      </c>
    </row>
    <row r="67" spans="1:7" s="24" customFormat="1" ht="18">
      <c r="A67" s="81" t="s">
        <v>10</v>
      </c>
      <c r="B67" s="22" t="s">
        <v>10</v>
      </c>
      <c r="C67" s="33" t="s">
        <v>82</v>
      </c>
      <c r="D67" s="22">
        <v>1830.44</v>
      </c>
      <c r="E67" s="83"/>
      <c r="F67" s="35"/>
      <c r="G67" s="29" t="s">
        <v>296</v>
      </c>
    </row>
    <row r="68" spans="1:7" s="24" customFormat="1" ht="18">
      <c r="A68" s="30" t="s">
        <v>218</v>
      </c>
      <c r="B68" s="22" t="s">
        <v>218</v>
      </c>
      <c r="C68" s="31" t="s">
        <v>219</v>
      </c>
      <c r="D68" s="22">
        <v>1645.96</v>
      </c>
      <c r="E68" s="82"/>
      <c r="F68" s="28"/>
      <c r="G68" s="29" t="s">
        <v>296</v>
      </c>
    </row>
    <row r="69" spans="1:7" s="24" customFormat="1" ht="18">
      <c r="A69" s="30" t="s">
        <v>142</v>
      </c>
      <c r="B69" s="22" t="s">
        <v>142</v>
      </c>
      <c r="C69" s="31" t="s">
        <v>171</v>
      </c>
      <c r="D69" s="22">
        <v>8845.185599999999</v>
      </c>
      <c r="E69" s="82">
        <v>3.5</v>
      </c>
      <c r="F69" s="28">
        <f>E69*G8</f>
        <v>0</v>
      </c>
      <c r="G69" s="29" t="s">
        <v>296</v>
      </c>
    </row>
    <row r="70" spans="1:7" s="24" customFormat="1" ht="18">
      <c r="A70" s="30" t="s">
        <v>20</v>
      </c>
      <c r="B70" s="22" t="s">
        <v>20</v>
      </c>
      <c r="C70" s="31" t="s">
        <v>170</v>
      </c>
      <c r="D70" s="22">
        <v>11609.996399999998</v>
      </c>
      <c r="E70" s="82">
        <v>4</v>
      </c>
      <c r="F70" s="28">
        <f aca="true" t="shared" si="0" ref="F70:F75">E70*$G$8</f>
        <v>0</v>
      </c>
      <c r="G70" s="29" t="s">
        <v>296</v>
      </c>
    </row>
    <row r="71" spans="1:7" s="52" customFormat="1" ht="18">
      <c r="A71" s="41" t="s">
        <v>174</v>
      </c>
      <c r="B71" s="22" t="s">
        <v>174</v>
      </c>
      <c r="C71" s="51" t="s">
        <v>175</v>
      </c>
      <c r="D71" s="22">
        <v>7200.36</v>
      </c>
      <c r="E71" s="82">
        <v>4</v>
      </c>
      <c r="F71" s="28">
        <f t="shared" si="0"/>
        <v>0</v>
      </c>
      <c r="G71" s="29" t="s">
        <v>296</v>
      </c>
    </row>
    <row r="72" spans="1:7" s="52" customFormat="1" ht="18">
      <c r="A72" s="41" t="s">
        <v>176</v>
      </c>
      <c r="B72" s="22" t="s">
        <v>176</v>
      </c>
      <c r="C72" s="51" t="s">
        <v>177</v>
      </c>
      <c r="D72" s="22">
        <v>8499.539999999999</v>
      </c>
      <c r="E72" s="82">
        <v>4</v>
      </c>
      <c r="F72" s="28">
        <f t="shared" si="0"/>
        <v>0</v>
      </c>
      <c r="G72" s="29" t="s">
        <v>296</v>
      </c>
    </row>
    <row r="73" spans="1:7" s="52" customFormat="1" ht="18">
      <c r="A73" s="41" t="s">
        <v>178</v>
      </c>
      <c r="B73" s="22" t="s">
        <v>178</v>
      </c>
      <c r="C73" s="51" t="s">
        <v>179</v>
      </c>
      <c r="D73" s="22">
        <v>6000.299999999999</v>
      </c>
      <c r="E73" s="82">
        <v>4.5</v>
      </c>
      <c r="F73" s="28">
        <f t="shared" si="0"/>
        <v>0</v>
      </c>
      <c r="G73" s="29" t="s">
        <v>296</v>
      </c>
    </row>
    <row r="74" spans="1:7" s="52" customFormat="1" ht="18">
      <c r="A74" s="41" t="s">
        <v>180</v>
      </c>
      <c r="B74" s="22" t="s">
        <v>180</v>
      </c>
      <c r="C74" s="51" t="s">
        <v>181</v>
      </c>
      <c r="D74" s="22">
        <v>3525.6629999999996</v>
      </c>
      <c r="E74" s="82">
        <v>4.5</v>
      </c>
      <c r="F74" s="28">
        <f t="shared" si="0"/>
        <v>0</v>
      </c>
      <c r="G74" s="29" t="s">
        <v>296</v>
      </c>
    </row>
    <row r="75" spans="1:7" s="52" customFormat="1" ht="18">
      <c r="A75" s="41" t="s">
        <v>182</v>
      </c>
      <c r="B75" s="22" t="s">
        <v>182</v>
      </c>
      <c r="C75" s="51" t="s">
        <v>183</v>
      </c>
      <c r="D75" s="22">
        <v>5857.5199999999995</v>
      </c>
      <c r="E75" s="82">
        <v>4.5</v>
      </c>
      <c r="F75" s="28">
        <f t="shared" si="0"/>
        <v>0</v>
      </c>
      <c r="G75" s="29" t="s">
        <v>296</v>
      </c>
    </row>
    <row r="76" spans="1:7" s="52" customFormat="1" ht="18">
      <c r="A76" s="41" t="s">
        <v>184</v>
      </c>
      <c r="B76" s="22" t="s">
        <v>184</v>
      </c>
      <c r="C76" s="51" t="s">
        <v>185</v>
      </c>
      <c r="D76" s="22">
        <v>165.64839999999998</v>
      </c>
      <c r="E76" s="53"/>
      <c r="F76" s="53"/>
      <c r="G76" s="29" t="s">
        <v>296</v>
      </c>
    </row>
    <row r="77" spans="1:7" s="52" customFormat="1" ht="18">
      <c r="A77" s="41" t="s">
        <v>186</v>
      </c>
      <c r="B77" s="22" t="s">
        <v>186</v>
      </c>
      <c r="C77" s="51" t="s">
        <v>187</v>
      </c>
      <c r="D77" s="22">
        <v>361.5284</v>
      </c>
      <c r="E77" s="53"/>
      <c r="F77" s="53"/>
      <c r="G77" s="29" t="s">
        <v>296</v>
      </c>
    </row>
    <row r="78" spans="1:7" s="52" customFormat="1" ht="18">
      <c r="A78" s="41" t="s">
        <v>201</v>
      </c>
      <c r="B78" s="22" t="s">
        <v>201</v>
      </c>
      <c r="C78" s="51" t="s">
        <v>228</v>
      </c>
      <c r="D78" s="22">
        <v>599.9946</v>
      </c>
      <c r="E78" s="54"/>
      <c r="F78" s="54"/>
      <c r="G78" s="29" t="s">
        <v>296</v>
      </c>
    </row>
    <row r="79" spans="1:7" s="52" customFormat="1" ht="18.75" thickBot="1">
      <c r="A79" s="55" t="s">
        <v>202</v>
      </c>
      <c r="B79" s="22" t="s">
        <v>202</v>
      </c>
      <c r="C79" s="56" t="s">
        <v>229</v>
      </c>
      <c r="D79" s="22">
        <v>1966.5761999999997</v>
      </c>
      <c r="E79" s="57"/>
      <c r="F79" s="57"/>
      <c r="G79" s="29" t="s">
        <v>296</v>
      </c>
    </row>
    <row r="80" spans="1:7" s="19" customFormat="1" ht="21" thickBot="1">
      <c r="A80" s="103" t="s">
        <v>211</v>
      </c>
      <c r="B80" s="103" t="s">
        <v>211</v>
      </c>
      <c r="C80" s="104" t="s">
        <v>11</v>
      </c>
      <c r="D80" s="105"/>
      <c r="E80" s="105"/>
      <c r="F80" s="101"/>
      <c r="G80" s="102"/>
    </row>
    <row r="81" spans="1:7" s="24" customFormat="1" ht="18">
      <c r="A81" s="58" t="s">
        <v>143</v>
      </c>
      <c r="B81" s="116" t="s">
        <v>274</v>
      </c>
      <c r="C81" s="59" t="s">
        <v>144</v>
      </c>
      <c r="D81" s="22">
        <v>2585.43</v>
      </c>
      <c r="E81" s="84"/>
      <c r="F81" s="60"/>
      <c r="G81" s="29" t="s">
        <v>296</v>
      </c>
    </row>
    <row r="82" spans="1:7" s="24" customFormat="1" ht="18">
      <c r="A82" s="81" t="s">
        <v>207</v>
      </c>
      <c r="B82" s="22" t="s">
        <v>207</v>
      </c>
      <c r="C82" s="33" t="s">
        <v>107</v>
      </c>
      <c r="D82" s="22">
        <v>3703.34</v>
      </c>
      <c r="E82" s="83"/>
      <c r="F82" s="35"/>
      <c r="G82" s="29" t="s">
        <v>296</v>
      </c>
    </row>
    <row r="83" spans="1:7" s="24" customFormat="1" ht="18">
      <c r="A83" s="61" t="s">
        <v>145</v>
      </c>
      <c r="B83" s="116" t="s">
        <v>275</v>
      </c>
      <c r="C83" s="45" t="s">
        <v>146</v>
      </c>
      <c r="D83" s="22">
        <v>3444.4</v>
      </c>
      <c r="E83" s="32"/>
      <c r="F83" s="28"/>
      <c r="G83" s="29" t="s">
        <v>296</v>
      </c>
    </row>
    <row r="84" spans="1:7" s="24" customFormat="1" ht="18">
      <c r="A84" s="30" t="s">
        <v>147</v>
      </c>
      <c r="B84" s="116" t="s">
        <v>276</v>
      </c>
      <c r="C84" s="45" t="s">
        <v>148</v>
      </c>
      <c r="D84" s="22">
        <v>1533.24</v>
      </c>
      <c r="E84" s="82"/>
      <c r="F84" s="28"/>
      <c r="G84" s="29" t="s">
        <v>296</v>
      </c>
    </row>
    <row r="85" spans="1:7" s="24" customFormat="1" ht="18">
      <c r="A85" s="30" t="s">
        <v>155</v>
      </c>
      <c r="B85" s="116" t="s">
        <v>277</v>
      </c>
      <c r="C85" s="45" t="s">
        <v>156</v>
      </c>
      <c r="D85" s="22">
        <v>2342.89</v>
      </c>
      <c r="E85" s="82"/>
      <c r="F85" s="28"/>
      <c r="G85" s="29" t="s">
        <v>296</v>
      </c>
    </row>
    <row r="86" spans="1:7" s="24" customFormat="1" ht="18">
      <c r="A86" s="30" t="s">
        <v>157</v>
      </c>
      <c r="B86" s="116" t="s">
        <v>278</v>
      </c>
      <c r="C86" s="45" t="s">
        <v>158</v>
      </c>
      <c r="D86" s="22">
        <v>2427.93</v>
      </c>
      <c r="E86" s="82"/>
      <c r="F86" s="28"/>
      <c r="G86" s="29" t="s">
        <v>296</v>
      </c>
    </row>
    <row r="87" spans="1:7" s="24" customFormat="1" ht="18">
      <c r="A87" s="30" t="s">
        <v>159</v>
      </c>
      <c r="B87" s="116" t="s">
        <v>279</v>
      </c>
      <c r="C87" s="45" t="s">
        <v>160</v>
      </c>
      <c r="D87" s="22">
        <v>2463.66</v>
      </c>
      <c r="E87" s="82"/>
      <c r="F87" s="28"/>
      <c r="G87" s="29" t="s">
        <v>296</v>
      </c>
    </row>
    <row r="88" spans="1:7" s="24" customFormat="1" ht="18">
      <c r="A88" s="30" t="s">
        <v>161</v>
      </c>
      <c r="B88" s="116" t="s">
        <v>280</v>
      </c>
      <c r="C88" s="45" t="s">
        <v>162</v>
      </c>
      <c r="D88" s="22">
        <v>11767.8</v>
      </c>
      <c r="E88" s="82">
        <v>1.4</v>
      </c>
      <c r="F88" s="28">
        <f>E88*$G$8</f>
        <v>0</v>
      </c>
      <c r="G88" s="29" t="s">
        <v>296</v>
      </c>
    </row>
    <row r="89" spans="1:7" s="24" customFormat="1" ht="18">
      <c r="A89" s="30" t="s">
        <v>163</v>
      </c>
      <c r="B89" s="116" t="s">
        <v>281</v>
      </c>
      <c r="C89" s="45" t="s">
        <v>164</v>
      </c>
      <c r="D89" s="22">
        <v>11011.49</v>
      </c>
      <c r="E89" s="82">
        <v>1.4</v>
      </c>
      <c r="F89" s="28">
        <f>E89*$G$8</f>
        <v>0</v>
      </c>
      <c r="G89" s="29" t="s">
        <v>296</v>
      </c>
    </row>
    <row r="90" spans="1:7" s="24" customFormat="1" ht="18">
      <c r="A90" s="30" t="s">
        <v>165</v>
      </c>
      <c r="B90" s="116" t="s">
        <v>282</v>
      </c>
      <c r="C90" s="45" t="s">
        <v>166</v>
      </c>
      <c r="D90" s="22">
        <v>10757.38</v>
      </c>
      <c r="E90" s="82">
        <v>1.4</v>
      </c>
      <c r="F90" s="28">
        <f>E90*$G$8</f>
        <v>0</v>
      </c>
      <c r="G90" s="29" t="s">
        <v>296</v>
      </c>
    </row>
    <row r="91" spans="1:7" s="24" customFormat="1" ht="18">
      <c r="A91" s="30" t="s">
        <v>167</v>
      </c>
      <c r="B91" s="116" t="s">
        <v>283</v>
      </c>
      <c r="C91" s="45" t="s">
        <v>168</v>
      </c>
      <c r="D91" s="22">
        <v>9912</v>
      </c>
      <c r="E91" s="82">
        <v>1.4</v>
      </c>
      <c r="F91" s="28">
        <f>E91*$G$8</f>
        <v>0</v>
      </c>
      <c r="G91" s="29" t="s">
        <v>296</v>
      </c>
    </row>
    <row r="92" spans="1:7" s="24" customFormat="1" ht="18">
      <c r="A92" s="30" t="s">
        <v>37</v>
      </c>
      <c r="B92" s="116" t="s">
        <v>284</v>
      </c>
      <c r="C92" s="45" t="s">
        <v>38</v>
      </c>
      <c r="D92" s="22">
        <v>10585.284399999999</v>
      </c>
      <c r="E92" s="82"/>
      <c r="F92" s="28"/>
      <c r="G92" s="29" t="s">
        <v>296</v>
      </c>
    </row>
    <row r="93" spans="1:7" s="24" customFormat="1" ht="18">
      <c r="A93" s="30" t="s">
        <v>39</v>
      </c>
      <c r="B93" s="116" t="s">
        <v>285</v>
      </c>
      <c r="C93" s="45" t="s">
        <v>40</v>
      </c>
      <c r="D93" s="22">
        <v>1805.98</v>
      </c>
      <c r="E93" s="82"/>
      <c r="F93" s="28"/>
      <c r="G93" s="29" t="s">
        <v>296</v>
      </c>
    </row>
    <row r="94" spans="1:7" s="24" customFormat="1" ht="18">
      <c r="A94" s="30" t="s">
        <v>41</v>
      </c>
      <c r="B94" s="116" t="s">
        <v>286</v>
      </c>
      <c r="C94" s="45" t="s">
        <v>42</v>
      </c>
      <c r="D94" s="22">
        <v>1805.98</v>
      </c>
      <c r="E94" s="82"/>
      <c r="F94" s="28"/>
      <c r="G94" s="29" t="s">
        <v>296</v>
      </c>
    </row>
    <row r="95" spans="1:7" s="24" customFormat="1" ht="18">
      <c r="A95" s="30" t="s">
        <v>45</v>
      </c>
      <c r="B95" s="116" t="s">
        <v>287</v>
      </c>
      <c r="C95" s="45" t="s">
        <v>46</v>
      </c>
      <c r="D95" s="22">
        <v>3096.69</v>
      </c>
      <c r="E95" s="82"/>
      <c r="F95" s="28"/>
      <c r="G95" s="29" t="s">
        <v>296</v>
      </c>
    </row>
    <row r="96" spans="1:7" s="24" customFormat="1" ht="18">
      <c r="A96" s="30" t="s">
        <v>47</v>
      </c>
      <c r="B96" s="116" t="s">
        <v>288</v>
      </c>
      <c r="C96" s="45" t="s">
        <v>48</v>
      </c>
      <c r="D96" s="22">
        <v>2923.08</v>
      </c>
      <c r="E96" s="82">
        <v>0.5</v>
      </c>
      <c r="F96" s="28">
        <f>E96*$G$8</f>
        <v>0</v>
      </c>
      <c r="G96" s="29" t="s">
        <v>296</v>
      </c>
    </row>
    <row r="97" spans="1:7" s="24" customFormat="1" ht="18">
      <c r="A97" s="30" t="s">
        <v>88</v>
      </c>
      <c r="B97" s="116" t="s">
        <v>289</v>
      </c>
      <c r="C97" s="45" t="s">
        <v>208</v>
      </c>
      <c r="D97" s="22">
        <v>8579.53</v>
      </c>
      <c r="E97" s="82">
        <v>0.5</v>
      </c>
      <c r="F97" s="28">
        <f>E97*$G$8</f>
        <v>0</v>
      </c>
      <c r="G97" s="29" t="s">
        <v>296</v>
      </c>
    </row>
    <row r="98" spans="1:7" s="24" customFormat="1" ht="18">
      <c r="A98" s="30" t="s">
        <v>88</v>
      </c>
      <c r="B98" s="116" t="s">
        <v>289</v>
      </c>
      <c r="C98" s="45" t="s">
        <v>209</v>
      </c>
      <c r="D98" s="22">
        <v>8579.53</v>
      </c>
      <c r="E98" s="82">
        <v>0.5</v>
      </c>
      <c r="F98" s="28">
        <f>E98*$G$8</f>
        <v>0</v>
      </c>
      <c r="G98" s="29" t="s">
        <v>296</v>
      </c>
    </row>
    <row r="99" spans="1:7" s="24" customFormat="1" ht="18">
      <c r="A99" s="30" t="s">
        <v>169</v>
      </c>
      <c r="B99" s="116" t="s">
        <v>290</v>
      </c>
      <c r="C99" s="45" t="s">
        <v>210</v>
      </c>
      <c r="D99" s="22">
        <v>19.62</v>
      </c>
      <c r="E99" s="82"/>
      <c r="F99" s="28"/>
      <c r="G99" s="29" t="s">
        <v>296</v>
      </c>
    </row>
    <row r="100" spans="1:7" s="24" customFormat="1" ht="18">
      <c r="A100" s="30" t="s">
        <v>102</v>
      </c>
      <c r="B100" s="116" t="s">
        <v>291</v>
      </c>
      <c r="C100" s="45" t="s">
        <v>103</v>
      </c>
      <c r="D100" s="22">
        <v>1131.69</v>
      </c>
      <c r="E100" s="32">
        <v>0.3</v>
      </c>
      <c r="F100" s="28">
        <f>E100*$G$8</f>
        <v>0</v>
      </c>
      <c r="G100" s="29" t="s">
        <v>296</v>
      </c>
    </row>
    <row r="101" spans="1:7" s="24" customFormat="1" ht="18">
      <c r="A101" s="30" t="s">
        <v>104</v>
      </c>
      <c r="B101" s="116" t="s">
        <v>292</v>
      </c>
      <c r="C101" s="45" t="s">
        <v>105</v>
      </c>
      <c r="D101" s="22">
        <v>990.29</v>
      </c>
      <c r="E101" s="32">
        <v>0.3</v>
      </c>
      <c r="F101" s="28">
        <f>E101*$G$8</f>
        <v>0</v>
      </c>
      <c r="G101" s="29" t="s">
        <v>296</v>
      </c>
    </row>
    <row r="102" spans="1:7" s="24" customFormat="1" ht="18.75" thickBot="1">
      <c r="A102" s="62" t="s">
        <v>106</v>
      </c>
      <c r="B102" s="116" t="s">
        <v>293</v>
      </c>
      <c r="C102" s="63" t="s">
        <v>105</v>
      </c>
      <c r="D102" s="22">
        <v>1129.18</v>
      </c>
      <c r="E102" s="64">
        <v>0.3</v>
      </c>
      <c r="F102" s="65">
        <f>E102*$G$8</f>
        <v>0</v>
      </c>
      <c r="G102" s="29" t="s">
        <v>296</v>
      </c>
    </row>
    <row r="103" spans="1:7" s="19" customFormat="1" ht="21" thickBot="1">
      <c r="A103" s="103" t="s">
        <v>211</v>
      </c>
      <c r="B103" s="103" t="s">
        <v>211</v>
      </c>
      <c r="C103" s="104" t="s">
        <v>12</v>
      </c>
      <c r="D103" s="105"/>
      <c r="E103" s="105"/>
      <c r="F103" s="101"/>
      <c r="G103" s="102"/>
    </row>
    <row r="104" spans="1:7" s="24" customFormat="1" ht="18">
      <c r="A104" s="20" t="s">
        <v>83</v>
      </c>
      <c r="B104" s="116" t="s">
        <v>294</v>
      </c>
      <c r="C104" s="66" t="s">
        <v>84</v>
      </c>
      <c r="D104" s="22">
        <v>15649.47</v>
      </c>
      <c r="E104" s="80">
        <v>0.7</v>
      </c>
      <c r="F104" s="23">
        <f>E104*G8</f>
        <v>0</v>
      </c>
      <c r="G104" s="29" t="s">
        <v>296</v>
      </c>
    </row>
    <row r="105" spans="1:7" s="24" customFormat="1" ht="18">
      <c r="A105" s="67" t="s">
        <v>85</v>
      </c>
      <c r="B105" s="116" t="s">
        <v>295</v>
      </c>
      <c r="C105" s="68" t="s">
        <v>86</v>
      </c>
      <c r="D105" s="22">
        <v>6900.36</v>
      </c>
      <c r="E105" s="82">
        <v>0.2</v>
      </c>
      <c r="F105" s="28">
        <f aca="true" t="shared" si="1" ref="F105:F111">E105*$G$8</f>
        <v>0</v>
      </c>
      <c r="G105" s="29" t="s">
        <v>296</v>
      </c>
    </row>
    <row r="106" spans="1:7" s="52" customFormat="1" ht="18">
      <c r="A106" s="69" t="s">
        <v>13</v>
      </c>
      <c r="B106" s="22" t="s">
        <v>13</v>
      </c>
      <c r="C106" s="33" t="s">
        <v>188</v>
      </c>
      <c r="D106" s="22">
        <v>5609.012</v>
      </c>
      <c r="E106" s="70">
        <v>2.5</v>
      </c>
      <c r="F106" s="28">
        <f t="shared" si="1"/>
        <v>0</v>
      </c>
      <c r="G106" s="29" t="s">
        <v>296</v>
      </c>
    </row>
    <row r="107" spans="1:7" s="52" customFormat="1" ht="18">
      <c r="A107" s="69" t="s">
        <v>14</v>
      </c>
      <c r="B107" s="22" t="s">
        <v>14</v>
      </c>
      <c r="C107" s="33" t="s">
        <v>189</v>
      </c>
      <c r="D107" s="22">
        <v>9825.635799999998</v>
      </c>
      <c r="E107" s="70">
        <v>2.5</v>
      </c>
      <c r="F107" s="28">
        <f t="shared" si="1"/>
        <v>0</v>
      </c>
      <c r="G107" s="29" t="s">
        <v>296</v>
      </c>
    </row>
    <row r="108" spans="1:7" s="52" customFormat="1" ht="18">
      <c r="A108" s="69" t="s">
        <v>15</v>
      </c>
      <c r="B108" s="22" t="s">
        <v>15</v>
      </c>
      <c r="C108" s="33" t="s">
        <v>190</v>
      </c>
      <c r="D108" s="22">
        <v>12298.3966</v>
      </c>
      <c r="E108" s="70">
        <v>1</v>
      </c>
      <c r="F108" s="28">
        <f t="shared" si="1"/>
        <v>0</v>
      </c>
      <c r="G108" s="29" t="s">
        <v>296</v>
      </c>
    </row>
    <row r="109" spans="1:7" s="71" customFormat="1" ht="18">
      <c r="A109" s="69" t="s">
        <v>87</v>
      </c>
      <c r="B109" s="22" t="s">
        <v>87</v>
      </c>
      <c r="C109" s="85" t="s">
        <v>191</v>
      </c>
      <c r="D109" s="22">
        <v>4008.814</v>
      </c>
      <c r="E109" s="70">
        <v>1</v>
      </c>
      <c r="F109" s="28">
        <f t="shared" si="1"/>
        <v>0</v>
      </c>
      <c r="G109" s="29" t="s">
        <v>296</v>
      </c>
    </row>
    <row r="110" spans="1:7" s="71" customFormat="1" ht="18">
      <c r="A110" s="73" t="s">
        <v>221</v>
      </c>
      <c r="B110" s="22" t="s">
        <v>221</v>
      </c>
      <c r="C110" s="26" t="s">
        <v>222</v>
      </c>
      <c r="D110" s="22">
        <v>7289.804</v>
      </c>
      <c r="E110" s="72">
        <v>2</v>
      </c>
      <c r="F110" s="28">
        <f t="shared" si="1"/>
        <v>0</v>
      </c>
      <c r="G110" s="29" t="s">
        <v>296</v>
      </c>
    </row>
    <row r="111" spans="1:7" s="71" customFormat="1" ht="18">
      <c r="A111" s="73" t="s">
        <v>223</v>
      </c>
      <c r="B111" s="22" t="s">
        <v>223</v>
      </c>
      <c r="C111" s="26" t="s">
        <v>224</v>
      </c>
      <c r="D111" s="22">
        <v>8100.4403999999995</v>
      </c>
      <c r="E111" s="72">
        <v>2.5</v>
      </c>
      <c r="F111" s="28">
        <f t="shared" si="1"/>
        <v>0</v>
      </c>
      <c r="G111" s="29" t="s">
        <v>296</v>
      </c>
    </row>
    <row r="112" spans="1:7" s="71" customFormat="1" ht="18">
      <c r="A112" s="73" t="s">
        <v>225</v>
      </c>
      <c r="B112" s="22" t="s">
        <v>225</v>
      </c>
      <c r="C112" s="26" t="s">
        <v>226</v>
      </c>
      <c r="D112" s="22">
        <v>3953</v>
      </c>
      <c r="E112" s="72"/>
      <c r="F112" s="28"/>
      <c r="G112" s="29" t="s">
        <v>296</v>
      </c>
    </row>
    <row r="113" spans="1:7" s="74" customFormat="1" ht="18">
      <c r="A113" s="73" t="s">
        <v>89</v>
      </c>
      <c r="B113" s="22" t="s">
        <v>89</v>
      </c>
      <c r="C113" s="33" t="s">
        <v>192</v>
      </c>
      <c r="D113" s="22">
        <v>14962.4</v>
      </c>
      <c r="E113" s="70">
        <v>1</v>
      </c>
      <c r="F113" s="28">
        <f>E113*$G$8</f>
        <v>0</v>
      </c>
      <c r="G113" s="29" t="s">
        <v>296</v>
      </c>
    </row>
    <row r="114" spans="1:7" s="74" customFormat="1" ht="18">
      <c r="A114" s="73" t="s">
        <v>90</v>
      </c>
      <c r="B114" s="22" t="s">
        <v>90</v>
      </c>
      <c r="C114" s="33" t="s">
        <v>193</v>
      </c>
      <c r="D114" s="22">
        <v>8555</v>
      </c>
      <c r="E114" s="75"/>
      <c r="F114" s="28"/>
      <c r="G114" s="29" t="s">
        <v>296</v>
      </c>
    </row>
    <row r="115" spans="1:7" s="74" customFormat="1" ht="18">
      <c r="A115" s="73" t="s">
        <v>91</v>
      </c>
      <c r="B115" s="22" t="s">
        <v>91</v>
      </c>
      <c r="C115" s="33" t="s">
        <v>194</v>
      </c>
      <c r="D115" s="22">
        <v>9558</v>
      </c>
      <c r="E115" s="75"/>
      <c r="F115" s="28"/>
      <c r="G115" s="29" t="s">
        <v>296</v>
      </c>
    </row>
    <row r="116" spans="1:7" s="74" customFormat="1" ht="18">
      <c r="A116" s="73" t="s">
        <v>92</v>
      </c>
      <c r="B116" s="22" t="s">
        <v>92</v>
      </c>
      <c r="C116" s="33" t="s">
        <v>195</v>
      </c>
      <c r="D116" s="22">
        <v>6077</v>
      </c>
      <c r="E116" s="75"/>
      <c r="F116" s="28"/>
      <c r="G116" s="29" t="s">
        <v>296</v>
      </c>
    </row>
    <row r="117" spans="1:7" s="74" customFormat="1" ht="18">
      <c r="A117" s="73" t="s">
        <v>93</v>
      </c>
      <c r="B117" s="22" t="s">
        <v>93</v>
      </c>
      <c r="C117" s="33" t="s">
        <v>196</v>
      </c>
      <c r="D117" s="22">
        <v>6962</v>
      </c>
      <c r="E117" s="75"/>
      <c r="F117" s="28"/>
      <c r="G117" s="29" t="s">
        <v>296</v>
      </c>
    </row>
    <row r="118" spans="1:7" s="74" customFormat="1" ht="18">
      <c r="A118" s="73" t="s">
        <v>95</v>
      </c>
      <c r="B118" s="22" t="s">
        <v>95</v>
      </c>
      <c r="C118" s="33" t="s">
        <v>197</v>
      </c>
      <c r="D118" s="22">
        <v>9357.4</v>
      </c>
      <c r="E118" s="75"/>
      <c r="F118" s="28"/>
      <c r="G118" s="29" t="s">
        <v>296</v>
      </c>
    </row>
    <row r="119" spans="1:7" s="74" customFormat="1" ht="18">
      <c r="A119" s="73" t="s">
        <v>96</v>
      </c>
      <c r="B119" s="22" t="s">
        <v>96</v>
      </c>
      <c r="C119" s="33" t="s">
        <v>198</v>
      </c>
      <c r="D119" s="22">
        <v>10856</v>
      </c>
      <c r="E119" s="75"/>
      <c r="F119" s="28"/>
      <c r="G119" s="29" t="s">
        <v>296</v>
      </c>
    </row>
    <row r="120" spans="1:7" s="74" customFormat="1" ht="18">
      <c r="A120" s="73" t="s">
        <v>94</v>
      </c>
      <c r="B120" s="22" t="s">
        <v>94</v>
      </c>
      <c r="C120" s="33" t="s">
        <v>199</v>
      </c>
      <c r="D120" s="22">
        <v>8437</v>
      </c>
      <c r="E120" s="75"/>
      <c r="F120" s="28"/>
      <c r="G120" s="29" t="s">
        <v>296</v>
      </c>
    </row>
    <row r="121" spans="1:7" s="74" customFormat="1" ht="18">
      <c r="A121" s="73" t="s">
        <v>97</v>
      </c>
      <c r="B121" s="22" t="s">
        <v>97</v>
      </c>
      <c r="C121" s="33" t="s">
        <v>200</v>
      </c>
      <c r="D121" s="22">
        <v>13629</v>
      </c>
      <c r="E121" s="75"/>
      <c r="F121" s="28"/>
      <c r="G121" s="29" t="s">
        <v>296</v>
      </c>
    </row>
    <row r="122" spans="1:7" s="24" customFormat="1" ht="18">
      <c r="A122" s="67" t="s">
        <v>98</v>
      </c>
      <c r="B122" s="22" t="s">
        <v>98</v>
      </c>
      <c r="C122" s="76" t="s">
        <v>99</v>
      </c>
      <c r="D122" s="22">
        <v>1817.1999999999998</v>
      </c>
      <c r="E122" s="82"/>
      <c r="F122" s="28"/>
      <c r="G122" s="29" t="s">
        <v>296</v>
      </c>
    </row>
    <row r="123" spans="1:7" s="24" customFormat="1" ht="18.75" thickBot="1">
      <c r="A123" s="77" t="s">
        <v>100</v>
      </c>
      <c r="B123" s="114" t="s">
        <v>100</v>
      </c>
      <c r="C123" s="78" t="s">
        <v>101</v>
      </c>
      <c r="D123" s="22">
        <v>2950</v>
      </c>
      <c r="E123" s="86">
        <v>1</v>
      </c>
      <c r="F123" s="65">
        <f>E123*$G$8</f>
        <v>0</v>
      </c>
      <c r="G123" s="29" t="s">
        <v>296</v>
      </c>
    </row>
    <row r="124" spans="1:7" ht="30.75" customHeight="1">
      <c r="A124" s="117" t="s">
        <v>172</v>
      </c>
      <c r="B124" s="118"/>
      <c r="C124" s="119"/>
      <c r="D124" s="119"/>
      <c r="E124" s="119"/>
      <c r="F124" s="119"/>
      <c r="G124" s="120"/>
    </row>
    <row r="125" spans="1:7" ht="24" customHeight="1" thickBot="1">
      <c r="A125" s="121"/>
      <c r="B125" s="122"/>
      <c r="C125" s="123"/>
      <c r="D125" s="123"/>
      <c r="E125" s="123"/>
      <c r="F125" s="123"/>
      <c r="G125" s="124"/>
    </row>
    <row r="126" spans="1:7" s="71" customFormat="1" ht="35.25" customHeight="1" thickBot="1">
      <c r="A126" s="130" t="s">
        <v>220</v>
      </c>
      <c r="B126" s="131"/>
      <c r="C126" s="106"/>
      <c r="D126" s="106"/>
      <c r="E126" s="106"/>
      <c r="F126" s="106"/>
      <c r="G126" s="132"/>
    </row>
  </sheetData>
  <sheetProtection/>
  <autoFilter ref="A10:G126"/>
  <mergeCells count="4">
    <mergeCell ref="A124:G125"/>
    <mergeCell ref="A3:F3"/>
    <mergeCell ref="E7:F7"/>
    <mergeCell ref="A126:G126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36" r:id="rId2"/>
  <rowBreaks count="1" manualBreakCount="1">
    <brk id="7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u341211</dc:creator>
  <cp:keywords/>
  <dc:description/>
  <cp:lastModifiedBy>Image</cp:lastModifiedBy>
  <cp:lastPrinted>2011-12-12T09:53:22Z</cp:lastPrinted>
  <dcterms:created xsi:type="dcterms:W3CDTF">2010-04-28T10:35:49Z</dcterms:created>
  <dcterms:modified xsi:type="dcterms:W3CDTF">2014-05-09T09:35:10Z</dcterms:modified>
  <cp:category/>
  <cp:version/>
  <cp:contentType/>
  <cp:contentStatus/>
</cp:coreProperties>
</file>